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730" tabRatio="531" activeTab="1"/>
  </bookViews>
  <sheets>
    <sheet name="Походы" sheetId="1" r:id="rId1"/>
    <sheet name="Соревнования" sheetId="2" r:id="rId2"/>
  </sheets>
  <calcPr calcId="145621" refMode="R1C1"/>
</workbook>
</file>

<file path=xl/calcChain.xml><?xml version="1.0" encoding="utf-8"?>
<calcChain xmlns="http://schemas.openxmlformats.org/spreadsheetml/2006/main">
  <c r="F22" i="1" l="1"/>
  <c r="J22" i="1"/>
  <c r="I22" i="1"/>
  <c r="G22" i="1"/>
  <c r="E22" i="1"/>
  <c r="D22" i="1"/>
  <c r="E38" i="1"/>
  <c r="G38" i="1"/>
  <c r="F38" i="1"/>
  <c r="H38" i="1"/>
  <c r="I38" i="1"/>
  <c r="J38" i="1"/>
  <c r="D38" i="1"/>
  <c r="H22" i="1"/>
  <c r="K22" i="1" l="1"/>
  <c r="K38" i="1"/>
</calcChain>
</file>

<file path=xl/sharedStrings.xml><?xml version="1.0" encoding="utf-8"?>
<sst xmlns="http://schemas.openxmlformats.org/spreadsheetml/2006/main" count="321" uniqueCount="135">
  <si>
    <t>Число походов</t>
  </si>
  <si>
    <t>Количество участников</t>
  </si>
  <si>
    <t>Год</t>
  </si>
  <si>
    <t>Число соревнований</t>
  </si>
  <si>
    <t>Кол-во участников</t>
  </si>
  <si>
    <t>Кол-во призовых мест</t>
  </si>
  <si>
    <t>Среди них первые места</t>
  </si>
  <si>
    <t>горные</t>
  </si>
  <si>
    <t>водные</t>
  </si>
  <si>
    <t>лыжные</t>
  </si>
  <si>
    <t>спелео</t>
  </si>
  <si>
    <t>пешие</t>
  </si>
  <si>
    <t>всего</t>
  </si>
  <si>
    <t>походы</t>
  </si>
  <si>
    <t>участники</t>
  </si>
  <si>
    <t>Персоналии клуба</t>
  </si>
  <si>
    <t>лыжный</t>
  </si>
  <si>
    <t>водный</t>
  </si>
  <si>
    <t>горный</t>
  </si>
  <si>
    <t>пеший</t>
  </si>
  <si>
    <t>1р</t>
  </si>
  <si>
    <t>2р</t>
  </si>
  <si>
    <t>3р</t>
  </si>
  <si>
    <t>5у</t>
  </si>
  <si>
    <t>4р</t>
  </si>
  <si>
    <t>5р</t>
  </si>
  <si>
    <t>1у</t>
  </si>
  <si>
    <t>2у</t>
  </si>
  <si>
    <t>ФИО</t>
  </si>
  <si>
    <t>Климентенко</t>
  </si>
  <si>
    <t>Лукьянов</t>
  </si>
  <si>
    <t>Кучумова</t>
  </si>
  <si>
    <t>1вр</t>
  </si>
  <si>
    <t>2гр</t>
  </si>
  <si>
    <t>1гр</t>
  </si>
  <si>
    <t>Зиякаев</t>
  </si>
  <si>
    <t>1лр</t>
  </si>
  <si>
    <t>2вр</t>
  </si>
  <si>
    <t>Обухова</t>
  </si>
  <si>
    <t>Неудахин</t>
  </si>
  <si>
    <t>3гр</t>
  </si>
  <si>
    <t>Гребенщиков</t>
  </si>
  <si>
    <t>1лр, 3вр</t>
  </si>
  <si>
    <t>Кулапин</t>
  </si>
  <si>
    <t>3гр!</t>
  </si>
  <si>
    <t>4гр</t>
  </si>
  <si>
    <t>2лр!</t>
  </si>
  <si>
    <t>Дегтярёв</t>
  </si>
  <si>
    <t>Шкитов</t>
  </si>
  <si>
    <t>Павлова</t>
  </si>
  <si>
    <t>5гр!</t>
  </si>
  <si>
    <t>Ленский</t>
  </si>
  <si>
    <t>Волкирный</t>
  </si>
  <si>
    <t>2лр</t>
  </si>
  <si>
    <t>Демьянович</t>
  </si>
  <si>
    <t>1пр</t>
  </si>
  <si>
    <t>2лр, 1гр</t>
  </si>
  <si>
    <t>4вр</t>
  </si>
  <si>
    <t>3вр</t>
  </si>
  <si>
    <t>Кошкаров</t>
  </si>
  <si>
    <t>5гр</t>
  </si>
  <si>
    <t>Буряков</t>
  </si>
  <si>
    <t>1ср</t>
  </si>
  <si>
    <t>Родионов</t>
  </si>
  <si>
    <t>Горюнов</t>
  </si>
  <si>
    <t>Ершов</t>
  </si>
  <si>
    <t>Баранов</t>
  </si>
  <si>
    <t>1лр!</t>
  </si>
  <si>
    <t>В число походов включены все где Амазонки либо рук-ли, либо участники</t>
  </si>
  <si>
    <t>В число участников включалась вся группа, если рук-ль с Амазонок и только участники с Амазонок, если рук-ль с другого клуба</t>
  </si>
  <si>
    <t>Жёлтым выделены походы, где рук-ль с другого клуба</t>
  </si>
  <si>
    <t>3р!</t>
  </si>
  <si>
    <t>2р!</t>
  </si>
  <si>
    <t>! означает, что поход не пройден</t>
  </si>
  <si>
    <t>1р!</t>
  </si>
  <si>
    <t>5р!</t>
  </si>
  <si>
    <t>Все участники походов, и Амазонки, и нет</t>
  </si>
  <si>
    <t>В персоналии входят только Амазонки и учитываются только один раз за год</t>
  </si>
  <si>
    <t>? означает, что данные пока не точны</t>
  </si>
  <si>
    <t>Список руководителей</t>
  </si>
  <si>
    <t>Гайсин</t>
  </si>
  <si>
    <t>Жирным шрифтом выделены походы начиная с 3кс</t>
  </si>
  <si>
    <t>1ср, 2вр</t>
  </si>
  <si>
    <t>Если поход не выделен цветом, то он пока под вопросом "?", либо ещё не пройден</t>
  </si>
  <si>
    <t>1лр, 3гр</t>
  </si>
  <si>
    <t>ПВД/2р</t>
  </si>
  <si>
    <t>1ср, ПВД/2ср, ПВД/2ср</t>
  </si>
  <si>
    <t>4р!</t>
  </si>
  <si>
    <t>ПВД/2ср</t>
  </si>
  <si>
    <t>1/2р</t>
  </si>
  <si>
    <t>4гр!, 1/2пр</t>
  </si>
  <si>
    <t>комби</t>
  </si>
  <si>
    <t>Участие в чемпионатах</t>
  </si>
  <si>
    <t>Походы</t>
  </si>
  <si>
    <t>Чемпионаты</t>
  </si>
  <si>
    <t>Виды чемпионатов</t>
  </si>
  <si>
    <t>год</t>
  </si>
  <si>
    <t>1ср, 3вр</t>
  </si>
  <si>
    <t>Попов</t>
  </si>
  <si>
    <t>1/2гр</t>
  </si>
  <si>
    <t>2ср</t>
  </si>
  <si>
    <t>Крель</t>
  </si>
  <si>
    <t>1лр, 2вр</t>
  </si>
  <si>
    <t>Чижков</t>
  </si>
  <si>
    <t>Не выделенное цветом это планируемые походы</t>
  </si>
  <si>
    <t>ПВД/2ср, ПВД/2ср</t>
  </si>
  <si>
    <t>3у</t>
  </si>
  <si>
    <t>Тарновский</t>
  </si>
  <si>
    <t>Умутбеков</t>
  </si>
  <si>
    <t>2ср, 4вр</t>
  </si>
  <si>
    <t>3вр, 5вр</t>
  </si>
  <si>
    <t>2вр, 4вр, 1ар</t>
  </si>
  <si>
    <t>авто</t>
  </si>
  <si>
    <t>4у(пв)</t>
  </si>
  <si>
    <t>1р(ас)</t>
  </si>
  <si>
    <t>Шагапова</t>
  </si>
  <si>
    <t>2р(ас)</t>
  </si>
  <si>
    <t>6у</t>
  </si>
  <si>
    <t>1вр, 2вр</t>
  </si>
  <si>
    <t>2вр, 3вр</t>
  </si>
  <si>
    <t>1кр, 2ар, 3вр, 1ар, 4вр, 3ар</t>
  </si>
  <si>
    <t>1вр, 2вр, 1ар, 1гр, 1ср</t>
  </si>
  <si>
    <t>1ар, 2ср, 2кр, 1ар, 1ар, 2ар, 2ср</t>
  </si>
  <si>
    <t>Копылова</t>
  </si>
  <si>
    <t>Шульженко</t>
  </si>
  <si>
    <t>1ар</t>
  </si>
  <si>
    <t>1кс</t>
  </si>
  <si>
    <t>2кс</t>
  </si>
  <si>
    <t>3кс</t>
  </si>
  <si>
    <t>4кс</t>
  </si>
  <si>
    <t>5кс</t>
  </si>
  <si>
    <t>6кс</t>
  </si>
  <si>
    <t>рук-ли</t>
  </si>
  <si>
    <t>Организованнные руководства Амазонок по категориям сложности и годам без учёта походов, где руководители не Амазонки, ПВД с элементами не учитывались (только 2012-13 года)</t>
  </si>
  <si>
    <t>1ср, 2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</si>
</sst>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3" xfId="0" applyFill="1" applyBorder="1"/>
    <xf numFmtId="0" fontId="0" fillId="3" borderId="19" xfId="0" applyFill="1" applyBorder="1"/>
    <xf numFmtId="0" fontId="0" fillId="5" borderId="19" xfId="0" applyFill="1" applyBorder="1"/>
    <xf numFmtId="0" fontId="0" fillId="6" borderId="19" xfId="0" applyFill="1" applyBorder="1"/>
    <xf numFmtId="0" fontId="0" fillId="4" borderId="19" xfId="0" applyFill="1" applyBorder="1"/>
    <xf numFmtId="0" fontId="0" fillId="7" borderId="21" xfId="0" applyFill="1" applyBorder="1"/>
    <xf numFmtId="0" fontId="0" fillId="7" borderId="22" xfId="0" applyFill="1" applyBorder="1"/>
    <xf numFmtId="0" fontId="0" fillId="0" borderId="22" xfId="0" applyBorder="1"/>
    <xf numFmtId="0" fontId="0" fillId="7" borderId="22" xfId="0" applyFont="1" applyFill="1" applyBorder="1"/>
    <xf numFmtId="0" fontId="0" fillId="6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3" xfId="0" applyFill="1" applyBorder="1"/>
    <xf numFmtId="0" fontId="0" fillId="6" borderId="3" xfId="0" applyFill="1" applyBorder="1"/>
    <xf numFmtId="0" fontId="0" fillId="6" borderId="2" xfId="0" applyFill="1" applyBorder="1"/>
    <xf numFmtId="0" fontId="0" fillId="3" borderId="1" xfId="0" applyFill="1" applyBorder="1"/>
    <xf numFmtId="0" fontId="0" fillId="8" borderId="16" xfId="0" applyFill="1" applyBorder="1"/>
    <xf numFmtId="0" fontId="0" fillId="8" borderId="7" xfId="0" applyFill="1" applyBorder="1"/>
    <xf numFmtId="0" fontId="0" fillId="4" borderId="1" xfId="0" applyFill="1" applyBorder="1"/>
    <xf numFmtId="0" fontId="1" fillId="5" borderId="2" xfId="0" applyFont="1" applyFill="1" applyBorder="1"/>
    <xf numFmtId="0" fontId="1" fillId="2" borderId="3" xfId="0" applyFont="1" applyFill="1" applyBorder="1"/>
    <xf numFmtId="0" fontId="1" fillId="5" borderId="4" xfId="0" applyFont="1" applyFill="1" applyBorder="1"/>
    <xf numFmtId="0" fontId="1" fillId="2" borderId="4" xfId="0" applyFont="1" applyFill="1" applyBorder="1"/>
    <xf numFmtId="0" fontId="1" fillId="5" borderId="3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0" fillId="8" borderId="18" xfId="0" applyFill="1" applyBorder="1"/>
    <xf numFmtId="0" fontId="0" fillId="8" borderId="19" xfId="0" applyFill="1" applyBorder="1"/>
    <xf numFmtId="0" fontId="0" fillId="3" borderId="2" xfId="0" applyFill="1" applyBorder="1"/>
    <xf numFmtId="0" fontId="2" fillId="7" borderId="0" xfId="0" applyFont="1" applyFill="1"/>
    <xf numFmtId="0" fontId="0" fillId="9" borderId="0" xfId="0" applyFill="1"/>
    <xf numFmtId="0" fontId="0" fillId="8" borderId="0" xfId="0" applyFill="1" applyBorder="1"/>
    <xf numFmtId="0" fontId="0" fillId="8" borderId="17" xfId="0" applyFill="1" applyBorder="1"/>
    <xf numFmtId="0" fontId="0" fillId="0" borderId="1" xfId="0" applyBorder="1"/>
    <xf numFmtId="0" fontId="1" fillId="0" borderId="6" xfId="0" applyFont="1" applyBorder="1"/>
    <xf numFmtId="0" fontId="0" fillId="2" borderId="0" xfId="0" applyFill="1"/>
    <xf numFmtId="0" fontId="0" fillId="8" borderId="13" xfId="0" applyFill="1" applyBorder="1"/>
    <xf numFmtId="0" fontId="0" fillId="2" borderId="8" xfId="0" applyFill="1" applyBorder="1"/>
    <xf numFmtId="0" fontId="0" fillId="0" borderId="4" xfId="0" applyFill="1" applyBorder="1"/>
    <xf numFmtId="0" fontId="0" fillId="8" borderId="8" xfId="0" applyFill="1" applyBorder="1"/>
    <xf numFmtId="0" fontId="1" fillId="0" borderId="0" xfId="0" applyFont="1" applyFill="1" applyBorder="1"/>
    <xf numFmtId="0" fontId="1" fillId="2" borderId="2" xfId="0" applyFont="1" applyFill="1" applyBorder="1"/>
    <xf numFmtId="0" fontId="1" fillId="0" borderId="6" xfId="0" applyFont="1" applyFill="1" applyBorder="1"/>
    <xf numFmtId="0" fontId="1" fillId="2" borderId="8" xfId="0" applyFont="1" applyFill="1" applyBorder="1"/>
    <xf numFmtId="0" fontId="1" fillId="6" borderId="6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0" fillId="6" borderId="6" xfId="0" applyFill="1" applyBorder="1"/>
    <xf numFmtId="0" fontId="0" fillId="6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/>
    <xf numFmtId="0" fontId="0" fillId="3" borderId="11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24" xfId="0" applyBorder="1"/>
    <xf numFmtId="0" fontId="0" fillId="5" borderId="0" xfId="0" applyFill="1" applyBorder="1"/>
    <xf numFmtId="0" fontId="1" fillId="5" borderId="0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16" xfId="0" applyFill="1" applyBorder="1"/>
    <xf numFmtId="0" fontId="0" fillId="3" borderId="6" xfId="0" applyFont="1" applyFill="1" applyBorder="1"/>
    <xf numFmtId="0" fontId="1" fillId="2" borderId="0" xfId="0" applyFont="1" applyFill="1" applyBorder="1"/>
    <xf numFmtId="0" fontId="0" fillId="5" borderId="7" xfId="0" applyFill="1" applyBorder="1"/>
    <xf numFmtId="0" fontId="0" fillId="5" borderId="0" xfId="0" applyFont="1" applyFill="1" applyBorder="1"/>
    <xf numFmtId="0" fontId="0" fillId="0" borderId="6" xfId="0" applyFill="1" applyBorder="1"/>
    <xf numFmtId="0" fontId="0" fillId="10" borderId="19" xfId="0" applyFill="1" applyBorder="1"/>
    <xf numFmtId="0" fontId="0" fillId="11" borderId="19" xfId="0" applyFill="1" applyBorder="1"/>
    <xf numFmtId="0" fontId="0" fillId="11" borderId="20" xfId="0" applyFill="1" applyBorder="1"/>
    <xf numFmtId="0" fontId="0" fillId="11" borderId="1" xfId="0" applyFill="1" applyBorder="1"/>
    <xf numFmtId="0" fontId="0" fillId="11" borderId="0" xfId="0" applyFill="1"/>
    <xf numFmtId="0" fontId="0" fillId="6" borderId="6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17" xfId="0" applyBorder="1"/>
    <xf numFmtId="0" fontId="0" fillId="5" borderId="5" xfId="0" applyFill="1" applyBorder="1"/>
    <xf numFmtId="0" fontId="1" fillId="2" borderId="5" xfId="0" applyFont="1" applyFill="1" applyBorder="1"/>
    <xf numFmtId="0" fontId="0" fillId="2" borderId="1" xfId="0" applyFill="1" applyBorder="1"/>
    <xf numFmtId="0" fontId="0" fillId="11" borderId="7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1" borderId="15" xfId="0" applyFill="1" applyBorder="1"/>
    <xf numFmtId="0" fontId="0" fillId="11" borderId="14" xfId="0" applyFill="1" applyBorder="1"/>
    <xf numFmtId="0" fontId="0" fillId="0" borderId="25" xfId="0" applyBorder="1"/>
    <xf numFmtId="0" fontId="0" fillId="11" borderId="14" xfId="0" applyFont="1" applyFill="1" applyBorder="1"/>
    <xf numFmtId="0" fontId="1" fillId="11" borderId="0" xfId="0" applyFont="1" applyFill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9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Походы.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Число походов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Походы!$A$7:$A$20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14</c:v>
                </c:pt>
                <c:pt idx="12">
                  <c:v>18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v>Количество участников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Походы!$B$7:$B$20</c:f>
              <c:numCache>
                <c:formatCode>General</c:formatCode>
                <c:ptCount val="14"/>
                <c:pt idx="0">
                  <c:v>5</c:v>
                </c:pt>
                <c:pt idx="1">
                  <c:v>8</c:v>
                </c:pt>
                <c:pt idx="2">
                  <c:v>29</c:v>
                </c:pt>
                <c:pt idx="3">
                  <c:v>40</c:v>
                </c:pt>
                <c:pt idx="4">
                  <c:v>59</c:v>
                </c:pt>
                <c:pt idx="5">
                  <c:v>42</c:v>
                </c:pt>
                <c:pt idx="6">
                  <c:v>59</c:v>
                </c:pt>
                <c:pt idx="7">
                  <c:v>44</c:v>
                </c:pt>
                <c:pt idx="8">
                  <c:v>38</c:v>
                </c:pt>
                <c:pt idx="9">
                  <c:v>77</c:v>
                </c:pt>
                <c:pt idx="10">
                  <c:v>112</c:v>
                </c:pt>
                <c:pt idx="11">
                  <c:v>88</c:v>
                </c:pt>
                <c:pt idx="12">
                  <c:v>130</c:v>
                </c:pt>
                <c:pt idx="13">
                  <c:v>139</c:v>
                </c:pt>
              </c:numCache>
            </c:numRef>
          </c:val>
        </c:ser>
        <c:ser>
          <c:idx val="2"/>
          <c:order val="2"/>
          <c:tx>
            <c:v>Персоналии клуба</c:v>
          </c:tx>
          <c:invertIfNegative val="0"/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Походы!$L$7:$L$20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21</c:v>
                </c:pt>
                <c:pt idx="3">
                  <c:v>26</c:v>
                </c:pt>
                <c:pt idx="4">
                  <c:v>30</c:v>
                </c:pt>
                <c:pt idx="5">
                  <c:v>24</c:v>
                </c:pt>
                <c:pt idx="6">
                  <c:v>37</c:v>
                </c:pt>
                <c:pt idx="7">
                  <c:v>31</c:v>
                </c:pt>
                <c:pt idx="8">
                  <c:v>23</c:v>
                </c:pt>
                <c:pt idx="9">
                  <c:v>41</c:v>
                </c:pt>
                <c:pt idx="10">
                  <c:v>44</c:v>
                </c:pt>
                <c:pt idx="11">
                  <c:v>45</c:v>
                </c:pt>
                <c:pt idx="12">
                  <c:v>44</c:v>
                </c:pt>
                <c:pt idx="13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3088"/>
        <c:axId val="92181568"/>
      </c:barChart>
      <c:catAx>
        <c:axId val="430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92181568"/>
        <c:crosses val="autoZero"/>
        <c:auto val="1"/>
        <c:lblAlgn val="ctr"/>
        <c:lblOffset val="100"/>
        <c:noMultiLvlLbl val="0"/>
      </c:catAx>
      <c:valAx>
        <c:axId val="92181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30330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/>
              <a:t>Спортивный туризм ТСК "Амазонки".  Соревнования.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Число соревнований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Соревнования!$E$11:$E$21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Соревнования!$A$11:$A$21</c:f>
              <c:numCache>
                <c:formatCode>General</c:formatCode>
                <c:ptCount val="11"/>
                <c:pt idx="0">
                  <c:v>3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18</c:v>
                </c:pt>
              </c:numCache>
            </c:numRef>
          </c:val>
        </c:ser>
        <c:ser>
          <c:idx val="1"/>
          <c:order val="1"/>
          <c:tx>
            <c:v>Количество призовых мест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Соревнования!$E$11:$E$21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Соревнования!$C$11:$C$21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3</c:v>
                </c:pt>
                <c:pt idx="4">
                  <c:v>10</c:v>
                </c:pt>
                <c:pt idx="5">
                  <c:v>17</c:v>
                </c:pt>
                <c:pt idx="6">
                  <c:v>22</c:v>
                </c:pt>
                <c:pt idx="7">
                  <c:v>33</c:v>
                </c:pt>
                <c:pt idx="8">
                  <c:v>35</c:v>
                </c:pt>
                <c:pt idx="9">
                  <c:v>27</c:v>
                </c:pt>
                <c:pt idx="10">
                  <c:v>17</c:v>
                </c:pt>
              </c:numCache>
            </c:numRef>
          </c:val>
        </c:ser>
        <c:ser>
          <c:idx val="2"/>
          <c:order val="2"/>
          <c:tx>
            <c:v>Первые места</c:v>
          </c:tx>
          <c:invertIfNegative val="0"/>
          <c:cat>
            <c:numRef>
              <c:f>Соревнования!$E$11:$E$21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Соревнования!$D$11:$D$21</c:f>
              <c:numCache>
                <c:formatCode>General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576768"/>
        <c:axId val="44996224"/>
      </c:barChart>
      <c:catAx>
        <c:axId val="445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44996224"/>
        <c:crosses val="autoZero"/>
        <c:auto val="1"/>
        <c:lblAlgn val="ctr"/>
        <c:lblOffset val="100"/>
        <c:noMultiLvlLbl val="0"/>
      </c:catAx>
      <c:valAx>
        <c:axId val="44996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45767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Походы. 2002-2015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40828548567762"/>
          <c:y val="0.27878495110765406"/>
          <c:w val="0.42916528264345088"/>
          <c:h val="0.62560887653058006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Походы!$D$6:$J$6</c:f>
              <c:strCache>
                <c:ptCount val="7"/>
                <c:pt idx="0">
                  <c:v>горные</c:v>
                </c:pt>
                <c:pt idx="1">
                  <c:v>водные</c:v>
                </c:pt>
                <c:pt idx="2">
                  <c:v>лыжные</c:v>
                </c:pt>
                <c:pt idx="3">
                  <c:v>спелео</c:v>
                </c:pt>
                <c:pt idx="4">
                  <c:v>пешие</c:v>
                </c:pt>
                <c:pt idx="5">
                  <c:v>комби</c:v>
                </c:pt>
                <c:pt idx="6">
                  <c:v>авто</c:v>
                </c:pt>
              </c:strCache>
            </c:strRef>
          </c:cat>
          <c:val>
            <c:numRef>
              <c:f>Походы!$D$22:$J$22</c:f>
              <c:numCache>
                <c:formatCode>General</c:formatCode>
                <c:ptCount val="7"/>
                <c:pt idx="0">
                  <c:v>39</c:v>
                </c:pt>
                <c:pt idx="1">
                  <c:v>51</c:v>
                </c:pt>
                <c:pt idx="2">
                  <c:v>14</c:v>
                </c:pt>
                <c:pt idx="3">
                  <c:v>24</c:v>
                </c:pt>
                <c:pt idx="4">
                  <c:v>2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426715766083469"/>
          <c:y val="0.31056141770784168"/>
          <c:w val="0.1488087446268537"/>
          <c:h val="0.45559220820910645"/>
        </c:manualLayout>
      </c:layout>
      <c:overlay val="0"/>
      <c:txPr>
        <a:bodyPr/>
        <a:lstStyle/>
        <a:p>
          <a:pPr rtl="0">
            <a:defRPr sz="11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Участники. 2002-2015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51717739479"/>
          <c:y val="0.27875615331056047"/>
          <c:w val="0.43137601570830625"/>
          <c:h val="0.63539784806916166"/>
        </c:manualLayout>
      </c:layout>
      <c:pieChart>
        <c:varyColors val="1"/>
        <c:ser>
          <c:idx val="0"/>
          <c:order val="0"/>
          <c:tx>
            <c:v>1</c:v>
          </c:tx>
          <c:dLbls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Походы!$D$6:$J$6</c:f>
              <c:strCache>
                <c:ptCount val="7"/>
                <c:pt idx="0">
                  <c:v>горные</c:v>
                </c:pt>
                <c:pt idx="1">
                  <c:v>водные</c:v>
                </c:pt>
                <c:pt idx="2">
                  <c:v>лыжные</c:v>
                </c:pt>
                <c:pt idx="3">
                  <c:v>спелео</c:v>
                </c:pt>
                <c:pt idx="4">
                  <c:v>пешие</c:v>
                </c:pt>
                <c:pt idx="5">
                  <c:v>комби</c:v>
                </c:pt>
                <c:pt idx="6">
                  <c:v>авто</c:v>
                </c:pt>
              </c:strCache>
            </c:strRef>
          </c:cat>
          <c:val>
            <c:numRef>
              <c:f>Походы!$D$38:$J$38</c:f>
              <c:numCache>
                <c:formatCode>General</c:formatCode>
                <c:ptCount val="7"/>
                <c:pt idx="0">
                  <c:v>261</c:v>
                </c:pt>
                <c:pt idx="1">
                  <c:v>316</c:v>
                </c:pt>
                <c:pt idx="2">
                  <c:v>91</c:v>
                </c:pt>
                <c:pt idx="3">
                  <c:v>122</c:v>
                </c:pt>
                <c:pt idx="4">
                  <c:v>17</c:v>
                </c:pt>
                <c:pt idx="5">
                  <c:v>13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91308490897236"/>
          <c:y val="0.35750841913992426"/>
          <c:w val="0.16217128909841683"/>
          <c:h val="0.3958086008479836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Чемпионаты</a:t>
            </a:r>
            <a:r>
              <a:rPr lang="ru-RU" baseline="0"/>
              <a:t> по маршрутам</a:t>
            </a:r>
            <a:r>
              <a:rPr lang="ru-RU"/>
              <a:t>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Число походов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Походы!$D$134:$D$147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Походы!$A$7:$A$20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14</c:v>
                </c:pt>
                <c:pt idx="12">
                  <c:v>18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v>Участие в чемпионатах</c:v>
          </c:tx>
          <c:invertIfNegative val="0"/>
          <c:cat>
            <c:numRef>
              <c:f>Походы!$D$134:$D$147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Походы!$E$134:$E$147</c:f>
              <c:numCache>
                <c:formatCode>General</c:formatCode>
                <c:ptCount val="14"/>
                <c:pt idx="3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  <c:pt idx="12">
                  <c:v>16</c:v>
                </c:pt>
                <c:pt idx="13">
                  <c:v>30</c:v>
                </c:pt>
              </c:numCache>
            </c:numRef>
          </c:val>
        </c:ser>
        <c:ser>
          <c:idx val="2"/>
          <c:order val="2"/>
          <c:tx>
            <c:v>Виды чемпионатов</c:v>
          </c:tx>
          <c:invertIfNegative val="0"/>
          <c:cat>
            <c:numRef>
              <c:f>Походы!$D$134:$D$147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Походы!$H$134:$H$147</c:f>
              <c:numCache>
                <c:formatCode>General</c:formatCode>
                <c:ptCount val="14"/>
                <c:pt idx="3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6160"/>
        <c:axId val="44009152"/>
      </c:barChart>
      <c:catAx>
        <c:axId val="430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44009152"/>
        <c:crosses val="autoZero"/>
        <c:auto val="1"/>
        <c:lblAlgn val="ctr"/>
        <c:lblOffset val="100"/>
        <c:noMultiLvlLbl val="0"/>
      </c:catAx>
      <c:valAx>
        <c:axId val="4400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30361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Походы.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Число походов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Походы!$A$7:$A$20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14</c:v>
                </c:pt>
                <c:pt idx="12">
                  <c:v>18</c:v>
                </c:pt>
                <c:pt idx="13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58496"/>
        <c:axId val="44011456"/>
      </c:barChart>
      <c:catAx>
        <c:axId val="444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44011456"/>
        <c:crosses val="autoZero"/>
        <c:auto val="1"/>
        <c:lblAlgn val="ctr"/>
        <c:lblOffset val="100"/>
        <c:noMultiLvlLbl val="0"/>
      </c:catAx>
      <c:valAx>
        <c:axId val="44011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44584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Походы.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Количество участников</c:v>
          </c:tx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Походы!$B$7:$B$20</c:f>
              <c:numCache>
                <c:formatCode>General</c:formatCode>
                <c:ptCount val="14"/>
                <c:pt idx="0">
                  <c:v>5</c:v>
                </c:pt>
                <c:pt idx="1">
                  <c:v>8</c:v>
                </c:pt>
                <c:pt idx="2">
                  <c:v>29</c:v>
                </c:pt>
                <c:pt idx="3">
                  <c:v>40</c:v>
                </c:pt>
                <c:pt idx="4">
                  <c:v>59</c:v>
                </c:pt>
                <c:pt idx="5">
                  <c:v>42</c:v>
                </c:pt>
                <c:pt idx="6">
                  <c:v>59</c:v>
                </c:pt>
                <c:pt idx="7">
                  <c:v>44</c:v>
                </c:pt>
                <c:pt idx="8">
                  <c:v>38</c:v>
                </c:pt>
                <c:pt idx="9">
                  <c:v>77</c:v>
                </c:pt>
                <c:pt idx="10">
                  <c:v>112</c:v>
                </c:pt>
                <c:pt idx="11">
                  <c:v>88</c:v>
                </c:pt>
                <c:pt idx="12">
                  <c:v>130</c:v>
                </c:pt>
                <c:pt idx="13">
                  <c:v>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59520"/>
        <c:axId val="44013184"/>
      </c:barChart>
      <c:catAx>
        <c:axId val="444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44013184"/>
        <c:crosses val="autoZero"/>
        <c:auto val="1"/>
        <c:lblAlgn val="ctr"/>
        <c:lblOffset val="100"/>
        <c:noMultiLvlLbl val="0"/>
      </c:catAx>
      <c:valAx>
        <c:axId val="44013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44595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Спортивный туризм ТСК "Амазонки". Походы.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Персоналии клуба</c:v>
          </c:tx>
          <c:invertIfNegative val="0"/>
          <c:cat>
            <c:numRef>
              <c:f>Походы!$C$7:$C$20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Походы!$L$7:$L$20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21</c:v>
                </c:pt>
                <c:pt idx="3">
                  <c:v>26</c:v>
                </c:pt>
                <c:pt idx="4">
                  <c:v>30</c:v>
                </c:pt>
                <c:pt idx="5">
                  <c:v>24</c:v>
                </c:pt>
                <c:pt idx="6">
                  <c:v>37</c:v>
                </c:pt>
                <c:pt idx="7">
                  <c:v>31</c:v>
                </c:pt>
                <c:pt idx="8">
                  <c:v>23</c:v>
                </c:pt>
                <c:pt idx="9">
                  <c:v>41</c:v>
                </c:pt>
                <c:pt idx="10">
                  <c:v>44</c:v>
                </c:pt>
                <c:pt idx="11">
                  <c:v>45</c:v>
                </c:pt>
                <c:pt idx="12">
                  <c:v>44</c:v>
                </c:pt>
                <c:pt idx="13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60032"/>
        <c:axId val="44014912"/>
      </c:barChart>
      <c:catAx>
        <c:axId val="444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ru-RU"/>
          </a:p>
        </c:txPr>
        <c:crossAx val="44014912"/>
        <c:crosses val="autoZero"/>
        <c:auto val="1"/>
        <c:lblAlgn val="ctr"/>
        <c:lblOffset val="100"/>
        <c:noMultiLvlLbl val="0"/>
      </c:catAx>
      <c:valAx>
        <c:axId val="44014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44600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1кс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Походы!$AC$79:$AC$92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Походы!$AD$79:$AD$92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7</c:v>
                </c:pt>
                <c:pt idx="13">
                  <c:v>13</c:v>
                </c:pt>
              </c:numCache>
            </c:numRef>
          </c:val>
        </c:ser>
        <c:ser>
          <c:idx val="1"/>
          <c:order val="1"/>
          <c:tx>
            <c:v>2кс</c:v>
          </c:tx>
          <c:spPr>
            <a:ln w="25400">
              <a:noFill/>
            </a:ln>
          </c:spPr>
          <c:invertIfNegative val="0"/>
          <c:val>
            <c:numRef>
              <c:f>Походы!$AE$79:$AE$92</c:f>
              <c:numCache>
                <c:formatCode>General</c:formatCode>
                <c:ptCount val="14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</c:ser>
        <c:ser>
          <c:idx val="3"/>
          <c:order val="3"/>
          <c:tx>
            <c:v>4кс</c:v>
          </c:tx>
          <c:spPr>
            <a:ln w="25400">
              <a:noFill/>
            </a:ln>
          </c:spPr>
          <c:invertIfNegative val="0"/>
          <c:val>
            <c:numRef>
              <c:f>Походы!$AG$79:$AG$92</c:f>
              <c:numCache>
                <c:formatCode>General</c:formatCode>
                <c:ptCount val="14"/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v>5кс</c:v>
          </c:tx>
          <c:spPr>
            <a:ln w="25400">
              <a:noFill/>
            </a:ln>
          </c:spPr>
          <c:invertIfNegative val="0"/>
          <c:val>
            <c:numRef>
              <c:f>Походы!$AH$79:$AH$92</c:f>
              <c:numCache>
                <c:formatCode>General</c:formatCode>
                <c:ptCount val="14"/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3кс</c:v>
          </c:tx>
          <c:spPr>
            <a:ln w="25400">
              <a:noFill/>
            </a:ln>
          </c:spPr>
          <c:invertIfNegative val="0"/>
          <c:val>
            <c:numRef>
              <c:f>Походы!$AF$79:$AF$92</c:f>
              <c:numCache>
                <c:formatCode>General</c:formatCode>
                <c:ptCount val="14"/>
                <c:pt idx="3">
                  <c:v>1</c:v>
                </c:pt>
                <c:pt idx="4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460544"/>
        <c:axId val="44991616"/>
      </c:barChart>
      <c:catAx>
        <c:axId val="444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91616"/>
        <c:crosses val="autoZero"/>
        <c:auto val="1"/>
        <c:lblAlgn val="ctr"/>
        <c:lblOffset val="100"/>
        <c:noMultiLvlLbl val="0"/>
      </c:catAx>
      <c:valAx>
        <c:axId val="449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60544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Руководство в клубе ТСК "Амазонки"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Руководители в клубе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Походы!$AC$79:$AC$92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Походы!$AB$79:$AB$92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ser>
          <c:idx val="1"/>
          <c:order val="1"/>
          <c:tx>
            <c:v>Из них первый раз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Походы!$AA$79:$AA$92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85952"/>
        <c:axId val="44994496"/>
      </c:barChart>
      <c:catAx>
        <c:axId val="426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94496"/>
        <c:crosses val="autoZero"/>
        <c:auto val="1"/>
        <c:lblAlgn val="ctr"/>
        <c:lblOffset val="100"/>
        <c:noMultiLvlLbl val="0"/>
      </c:catAx>
      <c:valAx>
        <c:axId val="4499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859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90207</xdr:colOff>
      <xdr:row>1</xdr:row>
      <xdr:rowOff>29694</xdr:rowOff>
    </xdr:from>
    <xdr:to>
      <xdr:col>23</xdr:col>
      <xdr:colOff>313765</xdr:colOff>
      <xdr:row>22</xdr:row>
      <xdr:rowOff>182095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321608</xdr:colOff>
      <xdr:row>29</xdr:row>
      <xdr:rowOff>134471</xdr:rowOff>
    </xdr:from>
    <xdr:to>
      <xdr:col>20</xdr:col>
      <xdr:colOff>369795</xdr:colOff>
      <xdr:row>48</xdr:row>
      <xdr:rowOff>123265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147357</xdr:colOff>
      <xdr:row>39</xdr:row>
      <xdr:rowOff>50986</xdr:rowOff>
    </xdr:from>
    <xdr:to>
      <xdr:col>6</xdr:col>
      <xdr:colOff>515470</xdr:colOff>
      <xdr:row>60</xdr:row>
      <xdr:rowOff>98611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437029</xdr:colOff>
      <xdr:row>29</xdr:row>
      <xdr:rowOff>89647</xdr:rowOff>
    </xdr:from>
    <xdr:to>
      <xdr:col>23</xdr:col>
      <xdr:colOff>381000</xdr:colOff>
      <xdr:row>33</xdr:row>
      <xdr:rowOff>67235</xdr:rowOff>
    </xdr:to>
    <xdr:sp macro="" textlink="">
      <xdr:nvSpPr>
        <xdr:cNvPr id="8" name="Стрелка вправо 7"/>
        <xdr:cNvSpPr/>
      </xdr:nvSpPr>
      <xdr:spPr>
        <a:xfrm>
          <a:off x="12528176" y="5233147"/>
          <a:ext cx="1154206" cy="7395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257736</xdr:colOff>
      <xdr:row>131</xdr:row>
      <xdr:rowOff>11205</xdr:rowOff>
    </xdr:from>
    <xdr:to>
      <xdr:col>21</xdr:col>
      <xdr:colOff>47625</xdr:colOff>
      <xdr:row>149</xdr:row>
      <xdr:rowOff>89646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212911</xdr:colOff>
      <xdr:row>0</xdr:row>
      <xdr:rowOff>67236</xdr:rowOff>
    </xdr:from>
    <xdr:to>
      <xdr:col>36</xdr:col>
      <xdr:colOff>436469</xdr:colOff>
      <xdr:row>22</xdr:row>
      <xdr:rowOff>29137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358588</xdr:colOff>
      <xdr:row>23</xdr:row>
      <xdr:rowOff>123265</xdr:rowOff>
    </xdr:from>
    <xdr:to>
      <xdr:col>36</xdr:col>
      <xdr:colOff>582146</xdr:colOff>
      <xdr:row>45</xdr:row>
      <xdr:rowOff>85166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49</xdr:row>
      <xdr:rowOff>0</xdr:rowOff>
    </xdr:from>
    <xdr:to>
      <xdr:col>37</xdr:col>
      <xdr:colOff>223558</xdr:colOff>
      <xdr:row>73</xdr:row>
      <xdr:rowOff>129989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122464</xdr:colOff>
      <xdr:row>77</xdr:row>
      <xdr:rowOff>108858</xdr:rowOff>
    </xdr:from>
    <xdr:to>
      <xdr:col>48</xdr:col>
      <xdr:colOff>40821</xdr:colOff>
      <xdr:row>102</xdr:row>
      <xdr:rowOff>68036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571499</xdr:colOff>
      <xdr:row>106</xdr:row>
      <xdr:rowOff>145596</xdr:rowOff>
    </xdr:from>
    <xdr:to>
      <xdr:col>44</xdr:col>
      <xdr:colOff>108856</xdr:colOff>
      <xdr:row>116</xdr:row>
      <xdr:rowOff>412296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0.68141</cdr:x>
      <cdr:y>0.82292</cdr:y>
    </cdr:from>
    <cdr:to>
      <cdr:x>0.86936</cdr:x>
      <cdr:y>0.92014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1510" y="2655794"/>
          <a:ext cx="918882" cy="313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Итого:</a:t>
          </a:r>
          <a:r>
            <a:rPr lang="ru-RU" sz="1100" baseline="0"/>
            <a:t> 144</a:t>
          </a:r>
          <a:endParaRPr lang="ru-RU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0.61486</cdr:x>
      <cdr:y>0.80503</cdr:y>
    </cdr:from>
    <cdr:to>
      <cdr:x>0.81493</cdr:x>
      <cdr:y>0.90566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3883" y="2510117"/>
          <a:ext cx="918882" cy="313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ru-RU" sz="1100"/>
            <a:t>Итого:</a:t>
          </a:r>
          <a:r>
            <a:rPr lang="ru-RU" sz="1100" baseline="0"/>
            <a:t> 860</a:t>
          </a:r>
          <a:endParaRPr lang="ru-RU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66674</xdr:rowOff>
    </xdr:from>
    <xdr:to>
      <xdr:col>17</xdr:col>
      <xdr:colOff>403412</xdr:colOff>
      <xdr:row>18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I147"/>
  <sheetViews>
    <sheetView topLeftCell="A97" zoomScale="70" zoomScaleNormal="70" workbookViewId="0">
      <selection activeCell="Z120" sqref="Z120"/>
    </sheetView>
  </sheetViews>
  <sheetFormatPr defaultRowHeight="15" x14ac:dyDescent="0.25"/>
  <cols>
    <col min="1" max="1" width="14.85546875" customWidth="1"/>
    <col min="2" max="2" width="12.28515625" customWidth="1"/>
  </cols>
  <sheetData>
    <row r="6" spans="1:12" x14ac:dyDescent="0.25">
      <c r="A6" t="s">
        <v>0</v>
      </c>
      <c r="B6" t="s">
        <v>1</v>
      </c>
      <c r="C6" t="s">
        <v>2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91</v>
      </c>
      <c r="J6" t="s">
        <v>112</v>
      </c>
      <c r="L6" t="s">
        <v>15</v>
      </c>
    </row>
    <row r="7" spans="1:12" x14ac:dyDescent="0.25">
      <c r="A7">
        <v>1</v>
      </c>
      <c r="B7">
        <v>5</v>
      </c>
      <c r="C7">
        <v>2002</v>
      </c>
      <c r="F7">
        <v>1</v>
      </c>
      <c r="L7">
        <v>5</v>
      </c>
    </row>
    <row r="8" spans="1:12" x14ac:dyDescent="0.25">
      <c r="A8">
        <v>1</v>
      </c>
      <c r="B8">
        <v>8</v>
      </c>
      <c r="C8">
        <v>2003</v>
      </c>
      <c r="F8">
        <v>1</v>
      </c>
      <c r="L8">
        <v>4</v>
      </c>
    </row>
    <row r="9" spans="1:12" x14ac:dyDescent="0.25">
      <c r="A9">
        <v>3</v>
      </c>
      <c r="B9">
        <v>29</v>
      </c>
      <c r="C9">
        <v>2004</v>
      </c>
      <c r="D9">
        <v>2</v>
      </c>
      <c r="E9">
        <v>1</v>
      </c>
      <c r="F9">
        <v>1</v>
      </c>
      <c r="L9">
        <v>21</v>
      </c>
    </row>
    <row r="10" spans="1:12" x14ac:dyDescent="0.25">
      <c r="A10">
        <v>5</v>
      </c>
      <c r="B10">
        <v>40</v>
      </c>
      <c r="C10">
        <v>2005</v>
      </c>
      <c r="D10">
        <v>3</v>
      </c>
      <c r="E10">
        <v>2</v>
      </c>
      <c r="F10">
        <v>1</v>
      </c>
      <c r="L10">
        <v>26</v>
      </c>
    </row>
    <row r="11" spans="1:12" x14ac:dyDescent="0.25">
      <c r="A11">
        <v>8</v>
      </c>
      <c r="B11">
        <v>59</v>
      </c>
      <c r="C11">
        <v>2006</v>
      </c>
      <c r="D11">
        <v>4</v>
      </c>
      <c r="E11">
        <v>3</v>
      </c>
      <c r="F11">
        <v>1</v>
      </c>
      <c r="L11">
        <v>30</v>
      </c>
    </row>
    <row r="12" spans="1:12" x14ac:dyDescent="0.25">
      <c r="A12">
        <v>5</v>
      </c>
      <c r="B12">
        <v>42</v>
      </c>
      <c r="C12">
        <v>2007</v>
      </c>
      <c r="D12">
        <v>2</v>
      </c>
      <c r="E12">
        <v>2</v>
      </c>
      <c r="F12">
        <v>1</v>
      </c>
      <c r="L12">
        <v>24</v>
      </c>
    </row>
    <row r="13" spans="1:12" x14ac:dyDescent="0.25">
      <c r="A13">
        <v>9</v>
      </c>
      <c r="B13">
        <v>59</v>
      </c>
      <c r="C13">
        <v>2008</v>
      </c>
      <c r="D13">
        <v>3</v>
      </c>
      <c r="E13">
        <v>4</v>
      </c>
      <c r="F13">
        <v>1</v>
      </c>
      <c r="H13">
        <v>1</v>
      </c>
      <c r="L13">
        <v>37</v>
      </c>
    </row>
    <row r="14" spans="1:12" x14ac:dyDescent="0.25">
      <c r="A14">
        <v>7</v>
      </c>
      <c r="B14">
        <v>44</v>
      </c>
      <c r="C14">
        <v>2009</v>
      </c>
      <c r="D14">
        <v>2</v>
      </c>
      <c r="E14">
        <v>4</v>
      </c>
      <c r="F14">
        <v>1</v>
      </c>
      <c r="H14">
        <v>0</v>
      </c>
      <c r="L14">
        <v>31</v>
      </c>
    </row>
    <row r="15" spans="1:12" x14ac:dyDescent="0.25">
      <c r="A15">
        <v>7</v>
      </c>
      <c r="B15">
        <v>38</v>
      </c>
      <c r="C15">
        <v>2010</v>
      </c>
      <c r="D15">
        <v>2</v>
      </c>
      <c r="E15">
        <v>3</v>
      </c>
      <c r="F15">
        <v>1</v>
      </c>
      <c r="G15">
        <v>1</v>
      </c>
      <c r="H15">
        <v>0</v>
      </c>
      <c r="L15">
        <v>23</v>
      </c>
    </row>
    <row r="16" spans="1:12" x14ac:dyDescent="0.25">
      <c r="A16">
        <v>11</v>
      </c>
      <c r="B16">
        <v>77</v>
      </c>
      <c r="C16">
        <v>2011</v>
      </c>
      <c r="D16">
        <v>4</v>
      </c>
      <c r="E16">
        <v>4</v>
      </c>
      <c r="F16">
        <v>1</v>
      </c>
      <c r="G16">
        <v>2</v>
      </c>
      <c r="H16">
        <v>0</v>
      </c>
      <c r="L16">
        <v>41</v>
      </c>
    </row>
    <row r="17" spans="1:14" x14ac:dyDescent="0.25">
      <c r="A17">
        <v>20</v>
      </c>
      <c r="B17">
        <v>112</v>
      </c>
      <c r="C17">
        <v>2012</v>
      </c>
      <c r="D17">
        <v>4</v>
      </c>
      <c r="E17">
        <v>3</v>
      </c>
      <c r="F17">
        <v>2</v>
      </c>
      <c r="G17">
        <v>9</v>
      </c>
      <c r="H17">
        <v>1</v>
      </c>
      <c r="I17">
        <v>1</v>
      </c>
      <c r="L17">
        <v>44</v>
      </c>
    </row>
    <row r="18" spans="1:14" x14ac:dyDescent="0.25">
      <c r="A18">
        <v>14</v>
      </c>
      <c r="B18">
        <v>88</v>
      </c>
      <c r="C18">
        <v>2013</v>
      </c>
      <c r="D18">
        <v>5</v>
      </c>
      <c r="E18">
        <v>5</v>
      </c>
      <c r="F18">
        <v>1</v>
      </c>
      <c r="G18">
        <v>3</v>
      </c>
      <c r="L18">
        <v>45</v>
      </c>
    </row>
    <row r="19" spans="1:14" x14ac:dyDescent="0.25">
      <c r="A19">
        <v>18</v>
      </c>
      <c r="B19">
        <v>130</v>
      </c>
      <c r="C19">
        <v>2014</v>
      </c>
      <c r="D19">
        <v>3</v>
      </c>
      <c r="E19">
        <v>8</v>
      </c>
      <c r="F19">
        <v>1</v>
      </c>
      <c r="G19">
        <v>5</v>
      </c>
      <c r="J19">
        <v>1</v>
      </c>
      <c r="L19">
        <v>44</v>
      </c>
    </row>
    <row r="20" spans="1:14" x14ac:dyDescent="0.25">
      <c r="A20">
        <v>33</v>
      </c>
      <c r="B20">
        <v>139</v>
      </c>
      <c r="C20">
        <v>2015</v>
      </c>
      <c r="D20">
        <v>5</v>
      </c>
      <c r="E20">
        <v>12</v>
      </c>
      <c r="G20">
        <v>4</v>
      </c>
      <c r="I20">
        <v>2</v>
      </c>
      <c r="J20">
        <v>10</v>
      </c>
      <c r="L20">
        <v>45</v>
      </c>
    </row>
    <row r="22" spans="1:14" x14ac:dyDescent="0.25">
      <c r="B22" t="s">
        <v>13</v>
      </c>
      <c r="C22" t="s">
        <v>12</v>
      </c>
      <c r="D22">
        <f>SUM(D9:D20)</f>
        <v>39</v>
      </c>
      <c r="E22">
        <f>SUM(E9:E20)</f>
        <v>51</v>
      </c>
      <c r="F22">
        <f>SUM(F7:F19)</f>
        <v>14</v>
      </c>
      <c r="G22">
        <f>SUM(G9:G20)</f>
        <v>24</v>
      </c>
      <c r="H22">
        <f>SUM(H9:H18)</f>
        <v>2</v>
      </c>
      <c r="I22">
        <f>SUM(I9:I20)</f>
        <v>3</v>
      </c>
      <c r="J22">
        <f>SUM(J7:J20)</f>
        <v>11</v>
      </c>
      <c r="K22" s="53">
        <f>SUM(D22:J22)</f>
        <v>144</v>
      </c>
    </row>
    <row r="23" spans="1:14" x14ac:dyDescent="0.25">
      <c r="C23">
        <v>2002</v>
      </c>
      <c r="F23">
        <v>5</v>
      </c>
    </row>
    <row r="24" spans="1:14" x14ac:dyDescent="0.25">
      <c r="C24">
        <v>2003</v>
      </c>
      <c r="F24">
        <v>8</v>
      </c>
    </row>
    <row r="25" spans="1:14" x14ac:dyDescent="0.25">
      <c r="C25">
        <v>2004</v>
      </c>
      <c r="D25">
        <v>16</v>
      </c>
      <c r="E25">
        <v>7</v>
      </c>
      <c r="F25">
        <v>6</v>
      </c>
      <c r="N25" t="s">
        <v>78</v>
      </c>
    </row>
    <row r="26" spans="1:14" x14ac:dyDescent="0.25">
      <c r="C26">
        <v>2005</v>
      </c>
      <c r="D26">
        <v>22</v>
      </c>
      <c r="E26">
        <v>11</v>
      </c>
      <c r="F26">
        <v>7</v>
      </c>
      <c r="N26" t="s">
        <v>68</v>
      </c>
    </row>
    <row r="27" spans="1:14" x14ac:dyDescent="0.25">
      <c r="C27">
        <v>2006</v>
      </c>
      <c r="D27">
        <v>31</v>
      </c>
      <c r="E27">
        <v>18</v>
      </c>
      <c r="F27">
        <v>10</v>
      </c>
      <c r="N27" t="s">
        <v>69</v>
      </c>
    </row>
    <row r="28" spans="1:14" x14ac:dyDescent="0.25">
      <c r="C28">
        <v>2007</v>
      </c>
      <c r="D28">
        <v>16</v>
      </c>
      <c r="E28">
        <v>19</v>
      </c>
      <c r="F28">
        <v>7</v>
      </c>
      <c r="N28" t="s">
        <v>77</v>
      </c>
    </row>
    <row r="29" spans="1:14" x14ac:dyDescent="0.25">
      <c r="C29">
        <v>2008</v>
      </c>
      <c r="D29">
        <v>20</v>
      </c>
      <c r="E29">
        <v>21</v>
      </c>
      <c r="F29">
        <v>7</v>
      </c>
      <c r="H29">
        <v>11</v>
      </c>
    </row>
    <row r="30" spans="1:14" x14ac:dyDescent="0.25">
      <c r="C30">
        <v>2009</v>
      </c>
      <c r="D30">
        <v>17</v>
      </c>
      <c r="E30">
        <v>23</v>
      </c>
      <c r="F30">
        <v>6</v>
      </c>
    </row>
    <row r="31" spans="1:14" x14ac:dyDescent="0.25">
      <c r="C31">
        <v>2010</v>
      </c>
      <c r="D31">
        <v>11</v>
      </c>
      <c r="E31">
        <v>18</v>
      </c>
      <c r="F31">
        <v>8</v>
      </c>
    </row>
    <row r="32" spans="1:14" x14ac:dyDescent="0.25">
      <c r="C32">
        <v>2011</v>
      </c>
      <c r="D32">
        <v>26</v>
      </c>
      <c r="E32">
        <v>32</v>
      </c>
      <c r="F32">
        <v>8</v>
      </c>
      <c r="G32">
        <v>11</v>
      </c>
    </row>
    <row r="33" spans="2:11" x14ac:dyDescent="0.25">
      <c r="C33">
        <v>2012</v>
      </c>
      <c r="D33">
        <v>31</v>
      </c>
      <c r="E33">
        <v>14</v>
      </c>
      <c r="F33">
        <v>13</v>
      </c>
      <c r="G33">
        <v>47</v>
      </c>
      <c r="H33">
        <v>6</v>
      </c>
      <c r="I33">
        <v>1</v>
      </c>
    </row>
    <row r="34" spans="2:11" x14ac:dyDescent="0.25">
      <c r="C34">
        <v>2013</v>
      </c>
      <c r="D34">
        <v>31</v>
      </c>
      <c r="E34">
        <v>32</v>
      </c>
      <c r="F34">
        <v>8</v>
      </c>
      <c r="G34">
        <v>17</v>
      </c>
    </row>
    <row r="35" spans="2:11" x14ac:dyDescent="0.25">
      <c r="C35">
        <v>2014</v>
      </c>
      <c r="D35">
        <v>24</v>
      </c>
      <c r="E35">
        <v>64</v>
      </c>
      <c r="F35">
        <v>11</v>
      </c>
      <c r="G35">
        <v>30</v>
      </c>
      <c r="J35">
        <v>3</v>
      </c>
    </row>
    <row r="36" spans="2:11" x14ac:dyDescent="0.25">
      <c r="C36">
        <v>2015</v>
      </c>
      <c r="D36">
        <v>16</v>
      </c>
      <c r="E36">
        <v>57</v>
      </c>
      <c r="G36">
        <v>17</v>
      </c>
      <c r="I36">
        <v>12</v>
      </c>
      <c r="J36">
        <v>37</v>
      </c>
    </row>
    <row r="38" spans="2:11" x14ac:dyDescent="0.25">
      <c r="B38" t="s">
        <v>14</v>
      </c>
      <c r="C38" t="s">
        <v>12</v>
      </c>
      <c r="D38">
        <f>SUM(D25:D36)</f>
        <v>261</v>
      </c>
      <c r="E38">
        <f>SUM(E25:E36)</f>
        <v>316</v>
      </c>
      <c r="F38">
        <f>SUM(F25:F36)</f>
        <v>91</v>
      </c>
      <c r="G38">
        <f>SUM(G25:G36)</f>
        <v>122</v>
      </c>
      <c r="H38">
        <f t="shared" ref="H38:J38" si="0">SUM(H25:H36)</f>
        <v>17</v>
      </c>
      <c r="I38">
        <f t="shared" si="0"/>
        <v>13</v>
      </c>
      <c r="J38">
        <f t="shared" si="0"/>
        <v>40</v>
      </c>
      <c r="K38" s="53">
        <f>SUM(D38:J38)</f>
        <v>860</v>
      </c>
    </row>
    <row r="52" spans="2:25" ht="15.75" thickBot="1" x14ac:dyDescent="0.3"/>
    <row r="53" spans="2:25" ht="15.75" thickBot="1" x14ac:dyDescent="0.3">
      <c r="K53" s="75" t="s">
        <v>96</v>
      </c>
      <c r="L53" s="44" t="s">
        <v>10</v>
      </c>
      <c r="M53" s="45"/>
      <c r="N53" s="15" t="s">
        <v>16</v>
      </c>
      <c r="O53" s="15"/>
      <c r="P53" s="16" t="s">
        <v>17</v>
      </c>
      <c r="Q53" s="16"/>
      <c r="R53" s="17" t="s">
        <v>18</v>
      </c>
      <c r="S53" s="17"/>
      <c r="T53" s="18" t="s">
        <v>19</v>
      </c>
      <c r="U53" s="18"/>
      <c r="V53" s="86" t="s">
        <v>91</v>
      </c>
      <c r="W53" s="86"/>
      <c r="X53" s="87" t="s">
        <v>112</v>
      </c>
      <c r="Y53" s="88"/>
    </row>
    <row r="54" spans="2:25" x14ac:dyDescent="0.25">
      <c r="K54" s="19">
        <v>2002</v>
      </c>
      <c r="L54" s="67"/>
      <c r="M54" s="68"/>
      <c r="N54" s="71" t="s">
        <v>20</v>
      </c>
      <c r="O54" s="70"/>
      <c r="P54" s="68"/>
      <c r="Q54" s="68"/>
      <c r="R54" s="68"/>
      <c r="S54" s="68"/>
      <c r="T54" s="68"/>
      <c r="U54" s="68"/>
      <c r="V54" s="4"/>
      <c r="W54" s="4"/>
      <c r="X54" s="10"/>
      <c r="Y54" s="12"/>
    </row>
    <row r="55" spans="2:25" x14ac:dyDescent="0.25">
      <c r="K55" s="20"/>
      <c r="L55" s="69"/>
      <c r="M55" s="4"/>
      <c r="N55" s="72"/>
      <c r="O55" s="56"/>
      <c r="P55" s="4"/>
      <c r="Q55" s="4"/>
      <c r="R55" s="4"/>
      <c r="S55" s="4"/>
      <c r="T55" s="4"/>
      <c r="U55" s="4"/>
      <c r="V55" s="4"/>
      <c r="W55" s="4"/>
      <c r="X55" s="10"/>
      <c r="Y55" s="12"/>
    </row>
    <row r="56" spans="2:25" x14ac:dyDescent="0.25">
      <c r="K56" s="21">
        <v>2003</v>
      </c>
      <c r="L56" s="69"/>
      <c r="M56" s="4"/>
      <c r="N56" s="31" t="s">
        <v>20</v>
      </c>
      <c r="O56" s="73"/>
      <c r="P56" s="4"/>
      <c r="Q56" s="4"/>
      <c r="R56" s="4"/>
      <c r="S56" s="4"/>
      <c r="T56" s="4"/>
      <c r="U56" s="4"/>
      <c r="V56" s="4"/>
      <c r="W56" s="4"/>
      <c r="X56" s="10"/>
      <c r="Y56" s="12"/>
    </row>
    <row r="57" spans="2:25" x14ac:dyDescent="0.25">
      <c r="K57" s="21"/>
      <c r="L57" s="69"/>
      <c r="M57" s="4"/>
      <c r="N57" s="72"/>
      <c r="O57" s="56"/>
      <c r="P57" s="72"/>
      <c r="Q57" s="74"/>
      <c r="R57" s="74"/>
      <c r="S57" s="74"/>
      <c r="T57" s="4"/>
      <c r="U57" s="4"/>
      <c r="V57" s="4"/>
      <c r="W57" s="4"/>
      <c r="X57" s="10"/>
      <c r="Y57" s="12"/>
    </row>
    <row r="58" spans="2:25" x14ac:dyDescent="0.25">
      <c r="K58" s="20">
        <v>2004</v>
      </c>
      <c r="L58" s="11"/>
      <c r="M58" s="10"/>
      <c r="N58" s="31" t="s">
        <v>20</v>
      </c>
      <c r="O58" s="10"/>
      <c r="P58" s="26" t="s">
        <v>20</v>
      </c>
      <c r="Q58" s="9"/>
      <c r="R58" s="65" t="s">
        <v>20</v>
      </c>
      <c r="S58" s="66" t="s">
        <v>21</v>
      </c>
      <c r="T58" s="10"/>
      <c r="U58" s="10"/>
      <c r="V58" s="10"/>
      <c r="W58" s="10"/>
      <c r="X58" s="10"/>
      <c r="Y58" s="12"/>
    </row>
    <row r="59" spans="2:25" x14ac:dyDescent="0.25">
      <c r="K59" s="20"/>
      <c r="L59" s="11"/>
      <c r="M59" s="10"/>
      <c r="N59" s="2"/>
      <c r="O59" s="10"/>
      <c r="P59" s="2"/>
      <c r="Q59" s="3"/>
      <c r="R59" s="2"/>
      <c r="S59" s="3"/>
      <c r="T59" s="10"/>
      <c r="U59" s="10"/>
      <c r="V59" s="10"/>
      <c r="W59" s="10"/>
      <c r="X59" s="10"/>
      <c r="Y59" s="12"/>
    </row>
    <row r="60" spans="2:25" x14ac:dyDescent="0.25">
      <c r="K60" s="21">
        <v>2005</v>
      </c>
      <c r="L60" s="11"/>
      <c r="M60" s="10"/>
      <c r="N60" s="31" t="s">
        <v>20</v>
      </c>
      <c r="O60" s="1"/>
      <c r="P60" s="24" t="s">
        <v>21</v>
      </c>
      <c r="Q60" s="25" t="s">
        <v>21</v>
      </c>
      <c r="R60" s="23" t="s">
        <v>20</v>
      </c>
      <c r="S60" s="30" t="s">
        <v>21</v>
      </c>
      <c r="T60" s="10"/>
      <c r="U60" s="10"/>
      <c r="V60" s="10"/>
      <c r="W60" s="10"/>
      <c r="X60" s="10"/>
      <c r="Y60" s="12"/>
    </row>
    <row r="61" spans="2:25" x14ac:dyDescent="0.25">
      <c r="K61" s="21"/>
      <c r="L61" s="11"/>
      <c r="M61" s="10"/>
      <c r="N61" s="2"/>
      <c r="O61" s="3"/>
      <c r="P61" s="2"/>
      <c r="Q61" s="3"/>
      <c r="R61" s="42" t="s">
        <v>22</v>
      </c>
      <c r="S61" s="3"/>
      <c r="T61" s="10"/>
      <c r="U61" s="10"/>
      <c r="V61" s="10"/>
      <c r="W61" s="10"/>
      <c r="X61" s="10"/>
      <c r="Y61" s="12"/>
    </row>
    <row r="62" spans="2:25" x14ac:dyDescent="0.25">
      <c r="K62" s="20">
        <v>2006</v>
      </c>
      <c r="L62" s="11"/>
      <c r="M62" s="10"/>
      <c r="N62" s="31" t="s">
        <v>20</v>
      </c>
      <c r="O62" s="8"/>
      <c r="P62" s="24" t="s">
        <v>20</v>
      </c>
      <c r="Q62" s="35" t="s">
        <v>71</v>
      </c>
      <c r="R62" s="23" t="s">
        <v>20</v>
      </c>
      <c r="S62" s="30" t="s">
        <v>21</v>
      </c>
      <c r="T62" s="10"/>
      <c r="U62" s="10"/>
      <c r="V62" s="10"/>
      <c r="W62" s="10"/>
      <c r="X62" s="10"/>
      <c r="Y62" s="12"/>
    </row>
    <row r="63" spans="2:25" x14ac:dyDescent="0.25">
      <c r="B63" t="s">
        <v>76</v>
      </c>
      <c r="K63" s="20"/>
      <c r="L63" s="11"/>
      <c r="M63" s="10"/>
      <c r="N63" s="2"/>
      <c r="O63" s="6"/>
      <c r="P63" s="36" t="s">
        <v>23</v>
      </c>
      <c r="Q63" s="3"/>
      <c r="R63" s="42" t="s">
        <v>22</v>
      </c>
      <c r="S63" s="43" t="s">
        <v>24</v>
      </c>
      <c r="T63" s="10"/>
      <c r="U63" s="10"/>
      <c r="V63" s="10"/>
      <c r="W63" s="10"/>
      <c r="X63" s="10"/>
      <c r="Y63" s="12"/>
    </row>
    <row r="64" spans="2:25" x14ac:dyDescent="0.25">
      <c r="K64" s="21">
        <v>2007</v>
      </c>
      <c r="L64" s="11"/>
      <c r="M64" s="10"/>
      <c r="N64" s="31" t="s">
        <v>72</v>
      </c>
      <c r="O64" s="1"/>
      <c r="P64" s="26" t="s">
        <v>20</v>
      </c>
      <c r="Q64" s="27" t="s">
        <v>21</v>
      </c>
      <c r="R64" s="23" t="s">
        <v>20</v>
      </c>
      <c r="S64" s="30" t="s">
        <v>20</v>
      </c>
      <c r="T64" s="10"/>
      <c r="U64" s="10"/>
      <c r="V64" s="10"/>
      <c r="W64" s="10"/>
      <c r="X64" s="10"/>
      <c r="Y64" s="12"/>
    </row>
    <row r="65" spans="11:35" x14ac:dyDescent="0.25">
      <c r="K65" s="21"/>
      <c r="L65" s="11"/>
      <c r="M65" s="10"/>
      <c r="N65" s="2"/>
      <c r="O65" s="3"/>
      <c r="P65" s="2"/>
      <c r="Q65" s="3"/>
      <c r="R65" s="42" t="s">
        <v>75</v>
      </c>
      <c r="S65" s="3"/>
      <c r="T65" s="10"/>
      <c r="U65" s="6"/>
      <c r="V65" s="10"/>
      <c r="W65" s="10"/>
      <c r="X65" s="10"/>
      <c r="Y65" s="12"/>
    </row>
    <row r="66" spans="11:35" x14ac:dyDescent="0.25">
      <c r="K66" s="20">
        <v>2008</v>
      </c>
      <c r="L66" s="11"/>
      <c r="M66" s="10"/>
      <c r="N66" s="31" t="s">
        <v>21</v>
      </c>
      <c r="O66" s="1"/>
      <c r="P66" s="24" t="s">
        <v>20</v>
      </c>
      <c r="Q66" s="25" t="s">
        <v>20</v>
      </c>
      <c r="R66" s="23" t="s">
        <v>20</v>
      </c>
      <c r="S66" s="30" t="s">
        <v>21</v>
      </c>
      <c r="T66" s="34" t="s">
        <v>20</v>
      </c>
      <c r="U66" s="1"/>
      <c r="V66" s="7"/>
      <c r="W66" s="10"/>
      <c r="X66" s="10"/>
      <c r="Y66" s="12"/>
    </row>
    <row r="67" spans="11:35" x14ac:dyDescent="0.25">
      <c r="K67" s="20"/>
      <c r="L67" s="11"/>
      <c r="M67" s="10"/>
      <c r="N67" s="2"/>
      <c r="O67" s="3"/>
      <c r="P67" s="28" t="s">
        <v>21</v>
      </c>
      <c r="Q67" s="37" t="s">
        <v>24</v>
      </c>
      <c r="R67" s="42" t="s">
        <v>24</v>
      </c>
      <c r="S67" s="3"/>
      <c r="T67" s="2"/>
      <c r="U67" s="3"/>
      <c r="V67" s="7"/>
      <c r="W67" s="10"/>
      <c r="X67" s="10"/>
      <c r="Y67" s="12"/>
    </row>
    <row r="68" spans="11:35" x14ac:dyDescent="0.25">
      <c r="K68" s="21">
        <v>2009</v>
      </c>
      <c r="L68" s="11"/>
      <c r="M68" s="10"/>
      <c r="N68" s="31" t="s">
        <v>74</v>
      </c>
      <c r="O68" s="1"/>
      <c r="P68" s="24" t="s">
        <v>20</v>
      </c>
      <c r="Q68" s="35" t="s">
        <v>22</v>
      </c>
      <c r="R68" s="23" t="s">
        <v>21</v>
      </c>
      <c r="S68" s="40" t="s">
        <v>25</v>
      </c>
      <c r="T68" s="10"/>
      <c r="U68" s="8"/>
      <c r="V68" s="10"/>
      <c r="W68" s="10"/>
      <c r="X68" s="10"/>
      <c r="Y68" s="12"/>
    </row>
    <row r="69" spans="11:35" x14ac:dyDescent="0.25">
      <c r="K69" s="21"/>
      <c r="L69" s="11"/>
      <c r="M69" s="10"/>
      <c r="N69" s="2"/>
      <c r="O69" s="3"/>
      <c r="P69" s="39" t="s">
        <v>24</v>
      </c>
      <c r="Q69" s="38" t="s">
        <v>23</v>
      </c>
      <c r="R69" s="2"/>
      <c r="S69" s="3"/>
      <c r="T69" s="10"/>
      <c r="U69" s="10"/>
      <c r="V69" s="10"/>
      <c r="W69" s="10"/>
      <c r="X69" s="10"/>
      <c r="Y69" s="12"/>
    </row>
    <row r="70" spans="11:35" x14ac:dyDescent="0.25">
      <c r="K70" s="20">
        <v>2010</v>
      </c>
      <c r="L70" s="80" t="s">
        <v>27</v>
      </c>
      <c r="M70" s="1"/>
      <c r="N70" s="31" t="s">
        <v>21</v>
      </c>
      <c r="O70" s="1"/>
      <c r="P70" s="24" t="s">
        <v>20</v>
      </c>
      <c r="Q70" s="25" t="s">
        <v>21</v>
      </c>
      <c r="R70" s="41" t="s">
        <v>22</v>
      </c>
      <c r="S70" s="40" t="s">
        <v>25</v>
      </c>
      <c r="T70" s="10"/>
      <c r="U70" s="10"/>
      <c r="V70" s="10"/>
      <c r="W70" s="10"/>
      <c r="X70" s="10"/>
      <c r="Y70" s="12"/>
    </row>
    <row r="71" spans="11:35" x14ac:dyDescent="0.25">
      <c r="K71" s="20"/>
      <c r="L71" s="11"/>
      <c r="M71" s="10"/>
      <c r="N71" s="2"/>
      <c r="O71" s="3"/>
      <c r="P71" s="39" t="s">
        <v>22</v>
      </c>
      <c r="Q71" s="3"/>
      <c r="R71" s="2"/>
      <c r="S71" s="3"/>
      <c r="T71" s="10"/>
      <c r="U71" s="10"/>
      <c r="V71" s="10"/>
      <c r="W71" s="10"/>
      <c r="X71" s="10"/>
      <c r="Y71" s="12"/>
    </row>
    <row r="72" spans="11:35" x14ac:dyDescent="0.25">
      <c r="K72" s="21">
        <v>2011</v>
      </c>
      <c r="L72" s="32" t="s">
        <v>20</v>
      </c>
      <c r="M72" s="5" t="s">
        <v>26</v>
      </c>
      <c r="N72" s="31" t="s">
        <v>20</v>
      </c>
      <c r="O72" s="1"/>
      <c r="P72" s="24" t="s">
        <v>20</v>
      </c>
      <c r="Q72" s="25" t="s">
        <v>20</v>
      </c>
      <c r="R72" s="23" t="s">
        <v>20</v>
      </c>
      <c r="S72" s="30" t="s">
        <v>21</v>
      </c>
      <c r="T72" s="10"/>
      <c r="U72" s="10"/>
      <c r="V72" s="10"/>
      <c r="W72" s="10"/>
      <c r="X72" s="10"/>
      <c r="Y72" s="12"/>
    </row>
    <row r="73" spans="11:35" x14ac:dyDescent="0.25">
      <c r="K73" s="21"/>
      <c r="L73" s="11"/>
      <c r="M73" s="9"/>
      <c r="N73" s="7"/>
      <c r="O73" s="9"/>
      <c r="P73" s="28" t="s">
        <v>20</v>
      </c>
      <c r="Q73" s="37" t="s">
        <v>22</v>
      </c>
      <c r="R73" s="29" t="s">
        <v>21</v>
      </c>
      <c r="S73" s="43" t="s">
        <v>75</v>
      </c>
      <c r="T73" s="10"/>
      <c r="U73" s="6"/>
      <c r="V73" s="10"/>
      <c r="W73" s="10"/>
      <c r="X73" s="10"/>
      <c r="Y73" s="12"/>
    </row>
    <row r="74" spans="11:35" x14ac:dyDescent="0.25">
      <c r="K74" s="22">
        <v>2012</v>
      </c>
      <c r="L74" s="32" t="s">
        <v>20</v>
      </c>
      <c r="M74" s="33" t="s">
        <v>20</v>
      </c>
      <c r="N74" s="31" t="s">
        <v>20</v>
      </c>
      <c r="O74" s="46" t="s">
        <v>21</v>
      </c>
      <c r="P74" s="26" t="s">
        <v>21</v>
      </c>
      <c r="Q74" s="59" t="s">
        <v>23</v>
      </c>
      <c r="R74" s="23" t="s">
        <v>20</v>
      </c>
      <c r="S74" s="40" t="s">
        <v>22</v>
      </c>
      <c r="T74" s="34" t="s">
        <v>89</v>
      </c>
      <c r="U74" s="1"/>
      <c r="V74" s="64" t="s">
        <v>113</v>
      </c>
      <c r="W74" s="8"/>
      <c r="X74" s="7"/>
      <c r="Y74" s="12"/>
    </row>
    <row r="75" spans="11:35" x14ac:dyDescent="0.25">
      <c r="K75" s="22"/>
      <c r="L75" s="14" t="s">
        <v>26</v>
      </c>
      <c r="M75" s="49" t="s">
        <v>20</v>
      </c>
      <c r="N75" s="7"/>
      <c r="O75" s="9"/>
      <c r="P75" s="63" t="s">
        <v>23</v>
      </c>
      <c r="R75" s="62" t="s">
        <v>87</v>
      </c>
      <c r="S75" s="61" t="s">
        <v>23</v>
      </c>
      <c r="T75" s="10"/>
      <c r="U75" s="9"/>
      <c r="V75" s="7"/>
      <c r="W75" s="10"/>
      <c r="X75" s="7"/>
      <c r="Y75" s="12"/>
    </row>
    <row r="76" spans="11:35" x14ac:dyDescent="0.25">
      <c r="K76" s="22"/>
      <c r="L76" s="54" t="s">
        <v>85</v>
      </c>
      <c r="M76" s="55" t="s">
        <v>27</v>
      </c>
      <c r="N76" s="7"/>
      <c r="O76" s="9"/>
      <c r="P76" s="60"/>
      <c r="Q76" s="9"/>
      <c r="R76" s="52"/>
      <c r="S76" s="9"/>
      <c r="T76" s="10"/>
      <c r="U76" s="9"/>
      <c r="V76" s="7"/>
      <c r="W76" s="10"/>
      <c r="X76" s="7"/>
      <c r="Y76" s="12"/>
      <c r="AC76" t="s">
        <v>133</v>
      </c>
    </row>
    <row r="77" spans="11:35" x14ac:dyDescent="0.25">
      <c r="K77" s="22"/>
      <c r="L77" s="54" t="s">
        <v>20</v>
      </c>
      <c r="M77" s="57" t="s">
        <v>85</v>
      </c>
      <c r="N77" s="7"/>
      <c r="O77" s="9"/>
      <c r="P77" s="58"/>
      <c r="Q77" s="10"/>
      <c r="R77" s="52"/>
      <c r="S77" s="9"/>
      <c r="T77" s="10"/>
      <c r="U77" s="9"/>
      <c r="V77" s="7"/>
      <c r="W77" s="10"/>
      <c r="X77" s="7"/>
      <c r="Y77" s="12"/>
    </row>
    <row r="78" spans="11:35" x14ac:dyDescent="0.25">
      <c r="K78" s="22"/>
      <c r="L78" s="50" t="s">
        <v>85</v>
      </c>
      <c r="M78" s="56"/>
      <c r="N78" s="2"/>
      <c r="O78" s="3"/>
      <c r="P78" s="6"/>
      <c r="Q78" s="6"/>
      <c r="R78" s="2"/>
      <c r="S78" s="3"/>
      <c r="T78" s="2"/>
      <c r="U78" s="3"/>
      <c r="V78" s="2"/>
      <c r="W78" s="6"/>
      <c r="X78" s="7"/>
      <c r="Y78" s="12"/>
      <c r="AB78" t="s">
        <v>132</v>
      </c>
      <c r="AC78" t="s">
        <v>96</v>
      </c>
      <c r="AD78" t="s">
        <v>126</v>
      </c>
      <c r="AE78" t="s">
        <v>127</v>
      </c>
      <c r="AF78" t="s">
        <v>128</v>
      </c>
      <c r="AG78" t="s">
        <v>129</v>
      </c>
      <c r="AH78" t="s">
        <v>130</v>
      </c>
      <c r="AI78" t="s">
        <v>131</v>
      </c>
    </row>
    <row r="79" spans="11:35" x14ac:dyDescent="0.25">
      <c r="K79" s="21">
        <v>2013</v>
      </c>
      <c r="L79" s="32" t="s">
        <v>20</v>
      </c>
      <c r="M79" s="57" t="s">
        <v>85</v>
      </c>
      <c r="N79" s="81" t="s">
        <v>21</v>
      </c>
      <c r="O79" s="73"/>
      <c r="P79" s="76" t="s">
        <v>21</v>
      </c>
      <c r="Q79" s="77" t="s">
        <v>22</v>
      </c>
      <c r="R79" s="23" t="s">
        <v>20</v>
      </c>
      <c r="S79" s="30" t="s">
        <v>89</v>
      </c>
      <c r="T79" s="4"/>
      <c r="U79" s="10"/>
      <c r="V79" s="8"/>
      <c r="W79" s="10"/>
      <c r="X79" s="10"/>
      <c r="Y79" s="12"/>
      <c r="AA79">
        <v>1</v>
      </c>
      <c r="AB79">
        <v>1</v>
      </c>
      <c r="AC79">
        <v>2002</v>
      </c>
      <c r="AD79">
        <v>1</v>
      </c>
    </row>
    <row r="80" spans="11:35" x14ac:dyDescent="0.25">
      <c r="K80" s="21"/>
      <c r="L80" s="54" t="s">
        <v>85</v>
      </c>
      <c r="M80" s="10"/>
      <c r="N80" s="7"/>
      <c r="O80" s="9"/>
      <c r="P80" s="77" t="s">
        <v>22</v>
      </c>
      <c r="Q80" s="77" t="s">
        <v>22</v>
      </c>
      <c r="R80" s="62" t="s">
        <v>22</v>
      </c>
      <c r="S80" s="61" t="s">
        <v>23</v>
      </c>
      <c r="T80" s="10"/>
      <c r="U80" s="10"/>
      <c r="V80" s="10"/>
      <c r="W80" s="10"/>
      <c r="X80" s="10"/>
      <c r="Y80" s="12"/>
      <c r="AA80">
        <v>1</v>
      </c>
      <c r="AB80">
        <v>1</v>
      </c>
      <c r="AC80">
        <v>2003</v>
      </c>
      <c r="AD80">
        <v>1</v>
      </c>
    </row>
    <row r="81" spans="11:34" x14ac:dyDescent="0.25">
      <c r="K81" s="21"/>
      <c r="L81" s="11"/>
      <c r="M81" s="10"/>
      <c r="N81" s="7"/>
      <c r="O81" s="9"/>
      <c r="P81" s="79" t="s">
        <v>27</v>
      </c>
      <c r="Q81" s="10"/>
      <c r="R81" s="78" t="s">
        <v>26</v>
      </c>
      <c r="S81" s="9"/>
      <c r="T81" s="7"/>
      <c r="U81" s="10"/>
      <c r="V81" s="10"/>
      <c r="W81" s="10"/>
      <c r="X81" s="6"/>
      <c r="Y81" s="12"/>
      <c r="AA81">
        <v>3</v>
      </c>
      <c r="AB81">
        <v>3</v>
      </c>
      <c r="AC81">
        <v>2004</v>
      </c>
      <c r="AD81">
        <v>3</v>
      </c>
      <c r="AE81">
        <v>1</v>
      </c>
    </row>
    <row r="82" spans="11:34" x14ac:dyDescent="0.25">
      <c r="K82" s="20">
        <v>2014</v>
      </c>
      <c r="L82" s="32" t="s">
        <v>20</v>
      </c>
      <c r="M82" s="33" t="s">
        <v>21</v>
      </c>
      <c r="N82" s="31" t="s">
        <v>21</v>
      </c>
      <c r="O82" s="1"/>
      <c r="P82" s="83" t="s">
        <v>21</v>
      </c>
      <c r="Q82" s="83" t="s">
        <v>20</v>
      </c>
      <c r="R82" s="41" t="s">
        <v>24</v>
      </c>
      <c r="S82" s="30" t="s">
        <v>21</v>
      </c>
      <c r="T82" s="7"/>
      <c r="U82" s="10"/>
      <c r="V82" s="10"/>
      <c r="W82" s="10"/>
      <c r="X82" s="89" t="s">
        <v>20</v>
      </c>
      <c r="Y82" s="13"/>
      <c r="AA82">
        <v>3</v>
      </c>
      <c r="AB82">
        <v>5</v>
      </c>
      <c r="AC82">
        <v>2005</v>
      </c>
      <c r="AD82">
        <v>2</v>
      </c>
      <c r="AE82">
        <v>3</v>
      </c>
      <c r="AF82">
        <v>1</v>
      </c>
    </row>
    <row r="83" spans="11:34" x14ac:dyDescent="0.25">
      <c r="K83" s="20"/>
      <c r="L83" s="54" t="s">
        <v>20</v>
      </c>
      <c r="M83" s="49" t="s">
        <v>20</v>
      </c>
      <c r="N83" s="85"/>
      <c r="O83" s="9"/>
      <c r="P83" s="82" t="s">
        <v>106</v>
      </c>
      <c r="Q83" s="77" t="s">
        <v>22</v>
      </c>
      <c r="R83" s="65" t="s">
        <v>20</v>
      </c>
      <c r="S83" s="9"/>
      <c r="T83" s="7"/>
      <c r="U83" s="10"/>
      <c r="V83" s="10"/>
      <c r="W83" s="10"/>
      <c r="X83" s="7"/>
      <c r="Y83" s="12"/>
      <c r="AA83">
        <v>2</v>
      </c>
      <c r="AB83">
        <v>6</v>
      </c>
      <c r="AC83">
        <v>2006</v>
      </c>
      <c r="AD83">
        <v>3</v>
      </c>
      <c r="AE83">
        <v>1</v>
      </c>
      <c r="AF83">
        <v>2</v>
      </c>
      <c r="AG83">
        <v>1</v>
      </c>
    </row>
    <row r="84" spans="11:34" x14ac:dyDescent="0.25">
      <c r="K84" s="20"/>
      <c r="L84" s="54" t="s">
        <v>21</v>
      </c>
      <c r="M84" s="4"/>
      <c r="N84" s="7"/>
      <c r="O84" s="9"/>
      <c r="P84" s="84" t="s">
        <v>20</v>
      </c>
      <c r="Q84" s="77" t="s">
        <v>24</v>
      </c>
      <c r="R84" s="7"/>
      <c r="S84" s="9"/>
      <c r="T84" s="7"/>
      <c r="U84" s="10"/>
      <c r="V84" s="10"/>
      <c r="W84" s="10"/>
      <c r="X84" s="7"/>
      <c r="Y84" s="12"/>
      <c r="AA84">
        <v>3</v>
      </c>
      <c r="AB84">
        <v>6</v>
      </c>
      <c r="AC84">
        <v>2007</v>
      </c>
      <c r="AD84">
        <v>3</v>
      </c>
      <c r="AE84">
        <v>2</v>
      </c>
      <c r="AH84">
        <v>1</v>
      </c>
    </row>
    <row r="85" spans="11:34" x14ac:dyDescent="0.25">
      <c r="K85" s="20"/>
      <c r="L85" s="69"/>
      <c r="M85" s="10"/>
      <c r="N85" s="7"/>
      <c r="O85" s="9"/>
      <c r="P85" s="77" t="s">
        <v>24</v>
      </c>
      <c r="Q85" s="77" t="s">
        <v>25</v>
      </c>
      <c r="R85" s="7"/>
      <c r="S85" s="9"/>
      <c r="T85" s="7"/>
      <c r="U85" s="10"/>
      <c r="V85" s="10"/>
      <c r="W85" s="10"/>
      <c r="X85" s="7"/>
      <c r="Y85" s="12"/>
      <c r="AA85">
        <v>3</v>
      </c>
      <c r="AB85">
        <v>8</v>
      </c>
      <c r="AC85">
        <v>2008</v>
      </c>
      <c r="AD85">
        <v>4</v>
      </c>
      <c r="AE85">
        <v>3</v>
      </c>
      <c r="AG85">
        <v>2</v>
      </c>
    </row>
    <row r="86" spans="11:34" x14ac:dyDescent="0.25">
      <c r="K86" s="92">
        <v>2015</v>
      </c>
      <c r="L86" s="32" t="s">
        <v>21</v>
      </c>
      <c r="M86" s="33" t="s">
        <v>20</v>
      </c>
      <c r="N86" s="51"/>
      <c r="O86" s="73"/>
      <c r="P86" s="83" t="s">
        <v>20</v>
      </c>
      <c r="Q86" s="83" t="s">
        <v>21</v>
      </c>
      <c r="R86" s="97" t="s">
        <v>27</v>
      </c>
      <c r="S86" s="59" t="s">
        <v>117</v>
      </c>
      <c r="T86" s="7"/>
      <c r="U86" s="9"/>
      <c r="V86" s="99" t="s">
        <v>114</v>
      </c>
      <c r="W86" s="100" t="s">
        <v>116</v>
      </c>
      <c r="X86" s="98" t="s">
        <v>20</v>
      </c>
      <c r="Y86" s="101" t="s">
        <v>21</v>
      </c>
      <c r="AA86">
        <v>1</v>
      </c>
      <c r="AB86">
        <v>6</v>
      </c>
      <c r="AC86">
        <v>2009</v>
      </c>
      <c r="AD86">
        <v>2</v>
      </c>
      <c r="AE86">
        <v>1</v>
      </c>
      <c r="AF86">
        <v>1</v>
      </c>
      <c r="AG86">
        <v>1</v>
      </c>
      <c r="AH86">
        <v>1</v>
      </c>
    </row>
    <row r="87" spans="11:34" x14ac:dyDescent="0.25">
      <c r="K87" s="92"/>
      <c r="L87" s="54" t="s">
        <v>20</v>
      </c>
      <c r="M87" s="49" t="s">
        <v>21</v>
      </c>
      <c r="N87" s="7"/>
      <c r="O87" s="9"/>
      <c r="P87" s="77" t="s">
        <v>22</v>
      </c>
      <c r="Q87" s="84" t="s">
        <v>20</v>
      </c>
      <c r="R87" s="62" t="s">
        <v>22</v>
      </c>
      <c r="S87" s="61" t="s">
        <v>106</v>
      </c>
      <c r="T87" s="10"/>
      <c r="U87" s="10"/>
      <c r="V87" s="7"/>
      <c r="W87" s="9"/>
      <c r="X87" s="90" t="s">
        <v>20</v>
      </c>
      <c r="Y87" s="102" t="s">
        <v>20</v>
      </c>
      <c r="AA87">
        <v>0</v>
      </c>
      <c r="AB87">
        <v>6</v>
      </c>
      <c r="AC87">
        <v>2010</v>
      </c>
      <c r="AD87">
        <v>1</v>
      </c>
      <c r="AE87">
        <v>2</v>
      </c>
      <c r="AF87">
        <v>2</v>
      </c>
      <c r="AH87">
        <v>1</v>
      </c>
    </row>
    <row r="88" spans="11:34" x14ac:dyDescent="0.25">
      <c r="K88" s="92"/>
      <c r="L88" s="10"/>
      <c r="M88" s="10"/>
      <c r="N88" s="7"/>
      <c r="O88" s="9"/>
      <c r="P88" s="82" t="s">
        <v>23</v>
      </c>
      <c r="Q88" s="84" t="s">
        <v>21</v>
      </c>
      <c r="R88" s="91" t="s">
        <v>20</v>
      </c>
      <c r="S88" s="9"/>
      <c r="T88" s="10"/>
      <c r="U88" s="10"/>
      <c r="V88" s="7"/>
      <c r="W88" s="9"/>
      <c r="X88" s="90" t="s">
        <v>20</v>
      </c>
      <c r="Y88" s="104" t="s">
        <v>21</v>
      </c>
      <c r="AA88">
        <v>4</v>
      </c>
      <c r="AB88">
        <v>10</v>
      </c>
      <c r="AC88">
        <v>2011</v>
      </c>
      <c r="AD88">
        <v>6</v>
      </c>
      <c r="AE88">
        <v>2</v>
      </c>
      <c r="AF88">
        <v>1</v>
      </c>
      <c r="AH88">
        <v>1</v>
      </c>
    </row>
    <row r="89" spans="11:34" x14ac:dyDescent="0.25">
      <c r="K89" s="92"/>
      <c r="L89" s="10"/>
      <c r="M89" s="10"/>
      <c r="N89" s="7"/>
      <c r="O89" s="9"/>
      <c r="P89" s="76" t="s">
        <v>21</v>
      </c>
      <c r="Q89" s="77" t="s">
        <v>24</v>
      </c>
      <c r="R89" s="7"/>
      <c r="S89" s="9"/>
      <c r="T89" s="10"/>
      <c r="U89" s="10"/>
      <c r="V89" s="7"/>
      <c r="W89" s="9"/>
      <c r="X89" s="105" t="s">
        <v>22</v>
      </c>
      <c r="Y89" s="102" t="s">
        <v>20</v>
      </c>
      <c r="AA89">
        <v>2</v>
      </c>
      <c r="AB89">
        <v>9</v>
      </c>
      <c r="AC89">
        <v>2012</v>
      </c>
      <c r="AD89">
        <v>6</v>
      </c>
      <c r="AE89">
        <v>3</v>
      </c>
      <c r="AF89">
        <v>1</v>
      </c>
      <c r="AG89">
        <v>1</v>
      </c>
    </row>
    <row r="90" spans="11:34" x14ac:dyDescent="0.25">
      <c r="K90" s="21"/>
      <c r="N90" s="7"/>
      <c r="O90" s="9"/>
      <c r="P90" s="77" t="s">
        <v>22</v>
      </c>
      <c r="Q90" s="84" t="s">
        <v>21</v>
      </c>
      <c r="R90" s="7"/>
      <c r="S90" s="9"/>
      <c r="V90" s="7"/>
      <c r="W90" s="9"/>
      <c r="X90" s="90" t="s">
        <v>20</v>
      </c>
      <c r="Y90" s="102" t="s">
        <v>20</v>
      </c>
      <c r="AA90">
        <v>1</v>
      </c>
      <c r="AB90">
        <v>10</v>
      </c>
      <c r="AC90">
        <v>2013</v>
      </c>
      <c r="AD90">
        <v>2</v>
      </c>
      <c r="AE90">
        <v>3</v>
      </c>
      <c r="AF90">
        <v>4</v>
      </c>
    </row>
    <row r="91" spans="11:34" ht="15.75" thickBot="1" x14ac:dyDescent="0.3">
      <c r="K91" s="93"/>
      <c r="L91" s="94"/>
      <c r="M91" s="6"/>
      <c r="N91" s="2"/>
      <c r="O91" s="3"/>
      <c r="P91" s="95" t="s">
        <v>21</v>
      </c>
      <c r="Q91" s="96" t="s">
        <v>23</v>
      </c>
      <c r="R91" s="2"/>
      <c r="S91" s="3"/>
      <c r="T91" s="6"/>
      <c r="U91" s="6"/>
      <c r="V91" s="2"/>
      <c r="W91" s="3"/>
      <c r="X91" s="6"/>
      <c r="Y91" s="103"/>
      <c r="AA91">
        <v>4</v>
      </c>
      <c r="AB91">
        <v>12</v>
      </c>
      <c r="AC91">
        <v>2014</v>
      </c>
      <c r="AD91">
        <v>7</v>
      </c>
      <c r="AE91">
        <v>5</v>
      </c>
      <c r="AF91">
        <v>1</v>
      </c>
      <c r="AG91">
        <v>3</v>
      </c>
      <c r="AH91">
        <v>1</v>
      </c>
    </row>
    <row r="92" spans="11:34" x14ac:dyDescent="0.25">
      <c r="AA92">
        <v>3</v>
      </c>
      <c r="AB92">
        <v>11</v>
      </c>
      <c r="AC92">
        <v>2015</v>
      </c>
      <c r="AD92">
        <v>13</v>
      </c>
      <c r="AE92">
        <v>10</v>
      </c>
      <c r="AF92">
        <v>4</v>
      </c>
      <c r="AG92">
        <v>1</v>
      </c>
    </row>
    <row r="94" spans="11:34" x14ac:dyDescent="0.25">
      <c r="L94" t="s">
        <v>70</v>
      </c>
    </row>
    <row r="95" spans="11:34" x14ac:dyDescent="0.25">
      <c r="L95" t="s">
        <v>73</v>
      </c>
    </row>
    <row r="96" spans="11:34" x14ac:dyDescent="0.25">
      <c r="L96" t="s">
        <v>83</v>
      </c>
    </row>
    <row r="97" spans="12:27" x14ac:dyDescent="0.25">
      <c r="L97" t="s">
        <v>81</v>
      </c>
    </row>
    <row r="98" spans="12:27" x14ac:dyDescent="0.25">
      <c r="L98" t="s">
        <v>104</v>
      </c>
    </row>
    <row r="100" spans="12:27" x14ac:dyDescent="0.25">
      <c r="N100" t="s">
        <v>79</v>
      </c>
    </row>
    <row r="101" spans="12:27" x14ac:dyDescent="0.25">
      <c r="N101" s="48" t="s">
        <v>28</v>
      </c>
      <c r="O101" s="47" t="s">
        <v>2</v>
      </c>
      <c r="P101" s="47">
        <v>2004</v>
      </c>
      <c r="Q101" s="47">
        <v>2005</v>
      </c>
      <c r="R101" s="47">
        <v>2006</v>
      </c>
      <c r="S101" s="47">
        <v>2007</v>
      </c>
      <c r="T101" s="47">
        <v>2008</v>
      </c>
      <c r="U101" s="47">
        <v>2009</v>
      </c>
      <c r="V101" s="47">
        <v>2010</v>
      </c>
      <c r="W101" s="47">
        <v>2011</v>
      </c>
      <c r="X101" s="47">
        <v>2012</v>
      </c>
      <c r="Y101" s="47">
        <v>2013</v>
      </c>
      <c r="Z101" s="47">
        <v>2014</v>
      </c>
      <c r="AA101" s="47">
        <v>2015</v>
      </c>
    </row>
    <row r="102" spans="12:27" x14ac:dyDescent="0.25">
      <c r="N102" s="108" t="s">
        <v>29</v>
      </c>
      <c r="O102" s="108"/>
      <c r="P102" s="107" t="s">
        <v>32</v>
      </c>
      <c r="Q102" s="107" t="s">
        <v>37</v>
      </c>
      <c r="R102" s="107" t="s">
        <v>42</v>
      </c>
      <c r="S102" s="106"/>
      <c r="T102" s="107" t="s">
        <v>57</v>
      </c>
      <c r="U102" s="107" t="s">
        <v>57</v>
      </c>
      <c r="V102" s="107" t="s">
        <v>58</v>
      </c>
      <c r="W102" s="107" t="s">
        <v>58</v>
      </c>
      <c r="X102" s="106"/>
      <c r="Y102" s="107" t="s">
        <v>97</v>
      </c>
      <c r="Z102" s="107" t="s">
        <v>110</v>
      </c>
      <c r="AA102" s="106"/>
    </row>
    <row r="103" spans="12:27" x14ac:dyDescent="0.25">
      <c r="N103" s="108" t="s">
        <v>30</v>
      </c>
      <c r="O103" s="108"/>
      <c r="P103" s="107" t="s">
        <v>33</v>
      </c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2:27" x14ac:dyDescent="0.25">
      <c r="N104" s="108" t="s">
        <v>31</v>
      </c>
      <c r="O104" s="108"/>
      <c r="P104" s="107" t="s">
        <v>34</v>
      </c>
      <c r="Q104" s="107" t="s">
        <v>33</v>
      </c>
      <c r="R104" s="107" t="s">
        <v>44</v>
      </c>
      <c r="S104" s="107" t="s">
        <v>46</v>
      </c>
      <c r="T104" s="107" t="s">
        <v>33</v>
      </c>
      <c r="U104" s="106"/>
      <c r="V104" s="106"/>
      <c r="W104" s="107" t="s">
        <v>33</v>
      </c>
      <c r="X104" s="107" t="s">
        <v>84</v>
      </c>
      <c r="Y104" s="107" t="s">
        <v>40</v>
      </c>
      <c r="Z104" s="107" t="s">
        <v>32</v>
      </c>
      <c r="AA104" s="107" t="s">
        <v>119</v>
      </c>
    </row>
    <row r="105" spans="12:27" x14ac:dyDescent="0.25">
      <c r="N105" s="108" t="s">
        <v>35</v>
      </c>
      <c r="O105" s="108"/>
      <c r="P105" s="106"/>
      <c r="Q105" s="107" t="s">
        <v>102</v>
      </c>
      <c r="R105" s="106"/>
      <c r="S105" s="106"/>
      <c r="T105" s="107" t="s">
        <v>56</v>
      </c>
      <c r="U105" s="106"/>
      <c r="V105" s="107" t="s">
        <v>53</v>
      </c>
      <c r="W105" s="107" t="s">
        <v>36</v>
      </c>
      <c r="X105" s="107" t="s">
        <v>53</v>
      </c>
      <c r="Y105" s="107" t="s">
        <v>53</v>
      </c>
      <c r="Z105" s="107" t="s">
        <v>53</v>
      </c>
      <c r="AA105" s="107" t="s">
        <v>37</v>
      </c>
    </row>
    <row r="106" spans="12:27" x14ac:dyDescent="0.25">
      <c r="N106" s="108" t="s">
        <v>38</v>
      </c>
      <c r="O106" s="108"/>
      <c r="P106" s="106"/>
      <c r="Q106" s="107" t="s">
        <v>34</v>
      </c>
      <c r="R106" s="107" t="s">
        <v>33</v>
      </c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2:27" x14ac:dyDescent="0.25">
      <c r="N107" s="108" t="s">
        <v>39</v>
      </c>
      <c r="O107" s="108"/>
      <c r="P107" s="106"/>
      <c r="Q107" s="107" t="s">
        <v>40</v>
      </c>
      <c r="R107" s="107" t="s">
        <v>45</v>
      </c>
      <c r="S107" s="107" t="s">
        <v>50</v>
      </c>
      <c r="T107" s="107" t="s">
        <v>45</v>
      </c>
      <c r="U107" s="107" t="s">
        <v>60</v>
      </c>
      <c r="V107" s="107" t="s">
        <v>60</v>
      </c>
      <c r="W107" s="107" t="s">
        <v>50</v>
      </c>
      <c r="X107" s="106"/>
      <c r="Y107" s="106"/>
      <c r="Z107" s="106"/>
      <c r="AA107" s="106"/>
    </row>
    <row r="108" spans="12:27" x14ac:dyDescent="0.25">
      <c r="N108" s="108" t="s">
        <v>41</v>
      </c>
      <c r="O108" s="108"/>
      <c r="P108" s="106"/>
      <c r="Q108" s="106"/>
      <c r="R108" s="107" t="s">
        <v>32</v>
      </c>
      <c r="S108" s="107" t="s">
        <v>37</v>
      </c>
      <c r="T108" s="106"/>
      <c r="U108" s="106"/>
      <c r="V108" s="106"/>
      <c r="W108" s="106"/>
      <c r="X108" s="106"/>
      <c r="Y108" s="106"/>
      <c r="Z108" s="106"/>
      <c r="AA108" s="106"/>
    </row>
    <row r="109" spans="12:27" x14ac:dyDescent="0.25">
      <c r="N109" s="108" t="s">
        <v>43</v>
      </c>
      <c r="O109" s="108"/>
      <c r="P109" s="106"/>
      <c r="Q109" s="106"/>
      <c r="R109" s="107" t="s">
        <v>34</v>
      </c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2:27" x14ac:dyDescent="0.25">
      <c r="N110" s="108" t="s">
        <v>47</v>
      </c>
      <c r="O110" s="108"/>
      <c r="P110" s="106"/>
      <c r="Q110" s="106"/>
      <c r="R110" s="106"/>
      <c r="S110" s="107" t="s">
        <v>32</v>
      </c>
      <c r="T110" s="107" t="s">
        <v>37</v>
      </c>
      <c r="U110" s="107" t="s">
        <v>58</v>
      </c>
      <c r="V110" s="106"/>
      <c r="W110" s="106"/>
      <c r="X110" s="106"/>
      <c r="Y110" s="106"/>
      <c r="Z110" s="106"/>
      <c r="AA110" s="106"/>
    </row>
    <row r="111" spans="12:27" ht="30" x14ac:dyDescent="0.25">
      <c r="N111" s="108" t="s">
        <v>48</v>
      </c>
      <c r="O111" s="108"/>
      <c r="P111" s="106"/>
      <c r="Q111" s="106"/>
      <c r="R111" s="106"/>
      <c r="S111" s="107" t="s">
        <v>34</v>
      </c>
      <c r="T111" s="106"/>
      <c r="U111" s="107" t="s">
        <v>33</v>
      </c>
      <c r="V111" s="107" t="s">
        <v>40</v>
      </c>
      <c r="W111" s="107" t="s">
        <v>33</v>
      </c>
      <c r="X111" s="107" t="s">
        <v>90</v>
      </c>
      <c r="Y111" s="107" t="s">
        <v>99</v>
      </c>
      <c r="Z111" s="107" t="s">
        <v>45</v>
      </c>
      <c r="AA111" s="107" t="s">
        <v>40</v>
      </c>
    </row>
    <row r="112" spans="12:27" x14ac:dyDescent="0.25">
      <c r="N112" s="108" t="s">
        <v>49</v>
      </c>
      <c r="O112" s="108"/>
      <c r="P112" s="106"/>
      <c r="Q112" s="106"/>
      <c r="R112" s="106"/>
      <c r="S112" s="107" t="s">
        <v>34</v>
      </c>
      <c r="T112" s="106"/>
      <c r="U112" s="106"/>
      <c r="V112" s="106"/>
      <c r="W112" s="106"/>
      <c r="X112" s="106"/>
      <c r="Y112" s="106"/>
      <c r="Z112" s="106"/>
      <c r="AA112" s="106"/>
    </row>
    <row r="113" spans="14:27" x14ac:dyDescent="0.25">
      <c r="N113" s="108" t="s">
        <v>51</v>
      </c>
      <c r="O113" s="108"/>
      <c r="P113" s="106"/>
      <c r="Q113" s="106"/>
      <c r="R113" s="106"/>
      <c r="S113" s="106"/>
      <c r="T113" s="107" t="s">
        <v>32</v>
      </c>
      <c r="U113" s="107" t="s">
        <v>67</v>
      </c>
      <c r="V113" s="106"/>
      <c r="W113" s="106"/>
      <c r="X113" s="106"/>
      <c r="Y113" s="106"/>
      <c r="Z113" s="106"/>
      <c r="AA113" s="106"/>
    </row>
    <row r="114" spans="14:27" x14ac:dyDescent="0.25">
      <c r="N114" s="108" t="s">
        <v>52</v>
      </c>
      <c r="O114" s="108"/>
      <c r="P114" s="106"/>
      <c r="Q114" s="106"/>
      <c r="R114" s="106"/>
      <c r="S114" s="106"/>
      <c r="T114" s="107" t="s">
        <v>32</v>
      </c>
      <c r="U114" s="106"/>
      <c r="V114" s="107" t="s">
        <v>32</v>
      </c>
      <c r="W114" s="106"/>
      <c r="X114" s="106"/>
      <c r="Y114" s="106"/>
      <c r="Z114" s="106"/>
      <c r="AA114" s="106"/>
    </row>
    <row r="115" spans="14:27" x14ac:dyDescent="0.25">
      <c r="N115" s="108" t="s">
        <v>54</v>
      </c>
      <c r="O115" s="108"/>
      <c r="P115" s="106"/>
      <c r="Q115" s="106"/>
      <c r="R115" s="106"/>
      <c r="S115" s="106"/>
      <c r="T115" s="107" t="s">
        <v>55</v>
      </c>
      <c r="U115" s="106"/>
      <c r="V115" s="106"/>
      <c r="W115" s="107" t="s">
        <v>34</v>
      </c>
      <c r="X115" s="106"/>
      <c r="Y115" s="106"/>
      <c r="Z115" s="106"/>
      <c r="AA115" s="106"/>
    </row>
    <row r="116" spans="14:27" ht="45" x14ac:dyDescent="0.25">
      <c r="N116" s="108" t="s">
        <v>59</v>
      </c>
      <c r="O116" s="108"/>
      <c r="P116" s="106"/>
      <c r="Q116" s="106"/>
      <c r="R116" s="106"/>
      <c r="S116" s="106"/>
      <c r="T116" s="106"/>
      <c r="U116" s="107" t="s">
        <v>32</v>
      </c>
      <c r="V116" s="107" t="s">
        <v>37</v>
      </c>
      <c r="W116" s="106"/>
      <c r="X116" s="106"/>
      <c r="Y116" s="107" t="s">
        <v>58</v>
      </c>
      <c r="Z116" s="107" t="s">
        <v>111</v>
      </c>
      <c r="AA116" s="107" t="s">
        <v>120</v>
      </c>
    </row>
    <row r="117" spans="14:27" ht="45" x14ac:dyDescent="0.25">
      <c r="N117" s="108" t="s">
        <v>61</v>
      </c>
      <c r="O117" s="108"/>
      <c r="P117" s="106"/>
      <c r="Q117" s="106"/>
      <c r="R117" s="106"/>
      <c r="S117" s="106"/>
      <c r="T117" s="106"/>
      <c r="U117" s="106"/>
      <c r="V117" s="106"/>
      <c r="W117" s="107" t="s">
        <v>62</v>
      </c>
      <c r="X117" s="107" t="s">
        <v>88</v>
      </c>
      <c r="Y117" s="107" t="s">
        <v>105</v>
      </c>
      <c r="Z117" s="107" t="s">
        <v>100</v>
      </c>
      <c r="AA117" s="107" t="s">
        <v>121</v>
      </c>
    </row>
    <row r="118" spans="14:27" x14ac:dyDescent="0.25">
      <c r="N118" s="108" t="s">
        <v>63</v>
      </c>
      <c r="O118" s="108"/>
      <c r="P118" s="106"/>
      <c r="Q118" s="106"/>
      <c r="R118" s="106"/>
      <c r="S118" s="106"/>
      <c r="T118" s="106"/>
      <c r="U118" s="106"/>
      <c r="V118" s="106"/>
      <c r="W118" s="107" t="s">
        <v>32</v>
      </c>
      <c r="X118" s="107" t="s">
        <v>82</v>
      </c>
      <c r="Y118" s="107" t="s">
        <v>58</v>
      </c>
      <c r="Z118" s="107" t="s">
        <v>109</v>
      </c>
      <c r="AA118" s="106"/>
    </row>
    <row r="119" spans="14:27" ht="60" x14ac:dyDescent="0.25">
      <c r="N119" s="108" t="s">
        <v>64</v>
      </c>
      <c r="O119" s="108"/>
      <c r="P119" s="106"/>
      <c r="Q119" s="106"/>
      <c r="R119" s="106"/>
      <c r="S119" s="106"/>
      <c r="T119" s="106"/>
      <c r="U119" s="106"/>
      <c r="V119" s="106"/>
      <c r="W119" s="107" t="s">
        <v>32</v>
      </c>
      <c r="X119" s="107" t="s">
        <v>86</v>
      </c>
      <c r="Y119" s="106"/>
      <c r="Z119" s="106"/>
      <c r="AA119" s="107" t="s">
        <v>122</v>
      </c>
    </row>
    <row r="120" spans="14:27" x14ac:dyDescent="0.25">
      <c r="N120" s="108" t="s">
        <v>65</v>
      </c>
      <c r="O120" s="108"/>
      <c r="P120" s="106"/>
      <c r="Q120" s="106"/>
      <c r="R120" s="106"/>
      <c r="S120" s="106"/>
      <c r="T120" s="106"/>
      <c r="U120" s="106"/>
      <c r="V120" s="106"/>
      <c r="W120" s="107" t="s">
        <v>32</v>
      </c>
      <c r="X120" s="107" t="s">
        <v>34</v>
      </c>
      <c r="Y120" s="107" t="s">
        <v>37</v>
      </c>
      <c r="Z120" s="107" t="s">
        <v>134</v>
      </c>
      <c r="AA120" s="106"/>
    </row>
    <row r="121" spans="14:27" x14ac:dyDescent="0.25">
      <c r="N121" s="108" t="s">
        <v>66</v>
      </c>
      <c r="O121" s="108"/>
      <c r="P121" s="106"/>
      <c r="Q121" s="106"/>
      <c r="R121" s="106"/>
      <c r="S121" s="106"/>
      <c r="T121" s="106"/>
      <c r="U121" s="106"/>
      <c r="V121" s="106"/>
      <c r="W121" s="106"/>
      <c r="X121" s="107" t="s">
        <v>62</v>
      </c>
      <c r="Y121" s="106"/>
      <c r="Z121" s="106"/>
      <c r="AA121" s="106"/>
    </row>
    <row r="122" spans="14:27" x14ac:dyDescent="0.25">
      <c r="N122" s="108" t="s">
        <v>80</v>
      </c>
      <c r="O122" s="108"/>
      <c r="P122" s="106"/>
      <c r="Q122" s="106"/>
      <c r="R122" s="106"/>
      <c r="S122" s="106"/>
      <c r="T122" s="106"/>
      <c r="U122" s="106"/>
      <c r="V122" s="106"/>
      <c r="W122" s="106"/>
      <c r="X122" s="107" t="s">
        <v>62</v>
      </c>
      <c r="Y122" s="107" t="s">
        <v>34</v>
      </c>
      <c r="Z122" s="106"/>
      <c r="AA122" s="107" t="s">
        <v>62</v>
      </c>
    </row>
    <row r="123" spans="14:27" x14ac:dyDescent="0.25">
      <c r="N123" s="108" t="s">
        <v>98</v>
      </c>
      <c r="O123" s="108"/>
      <c r="P123" s="106"/>
      <c r="Q123" s="106"/>
      <c r="R123" s="106"/>
      <c r="S123" s="106"/>
      <c r="T123" s="106"/>
      <c r="U123" s="106"/>
      <c r="V123" s="106"/>
      <c r="W123" s="106"/>
      <c r="X123" s="106"/>
      <c r="Y123" s="107" t="s">
        <v>88</v>
      </c>
      <c r="Z123" s="106"/>
      <c r="AA123" s="106"/>
    </row>
    <row r="124" spans="14:27" x14ac:dyDescent="0.25">
      <c r="N124" s="108" t="s">
        <v>101</v>
      </c>
      <c r="O124" s="108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7" t="s">
        <v>62</v>
      </c>
      <c r="AA124" s="106"/>
    </row>
    <row r="125" spans="14:27" x14ac:dyDescent="0.25">
      <c r="N125" s="108" t="s">
        <v>103</v>
      </c>
      <c r="O125" s="108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7" t="s">
        <v>62</v>
      </c>
      <c r="AA125" s="106"/>
    </row>
    <row r="126" spans="14:27" x14ac:dyDescent="0.25">
      <c r="N126" s="108" t="s">
        <v>107</v>
      </c>
      <c r="O126" s="108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7" t="s">
        <v>32</v>
      </c>
      <c r="AA126" s="107" t="s">
        <v>37</v>
      </c>
    </row>
    <row r="127" spans="14:27" x14ac:dyDescent="0.25">
      <c r="N127" s="108" t="s">
        <v>108</v>
      </c>
      <c r="O127" s="108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7" t="s">
        <v>34</v>
      </c>
      <c r="AA127" s="106"/>
    </row>
    <row r="128" spans="14:27" x14ac:dyDescent="0.25">
      <c r="N128" s="108" t="s">
        <v>115</v>
      </c>
      <c r="O128" s="108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7" t="s">
        <v>118</v>
      </c>
    </row>
    <row r="129" spans="4:27" x14ac:dyDescent="0.25">
      <c r="N129" s="108" t="s">
        <v>123</v>
      </c>
      <c r="O129" s="108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53" t="s">
        <v>125</v>
      </c>
    </row>
    <row r="130" spans="4:27" x14ac:dyDescent="0.25">
      <c r="N130" s="108" t="s">
        <v>124</v>
      </c>
      <c r="O130" s="108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53" t="s">
        <v>125</v>
      </c>
    </row>
    <row r="132" spans="4:27" x14ac:dyDescent="0.25">
      <c r="E132" t="s">
        <v>93</v>
      </c>
      <c r="H132" t="s">
        <v>94</v>
      </c>
    </row>
    <row r="133" spans="4:27" x14ac:dyDescent="0.25">
      <c r="D133" t="s">
        <v>2</v>
      </c>
      <c r="E133" t="s">
        <v>92</v>
      </c>
      <c r="H133" t="s">
        <v>95</v>
      </c>
    </row>
    <row r="134" spans="4:27" x14ac:dyDescent="0.25">
      <c r="D134">
        <v>2002</v>
      </c>
    </row>
    <row r="135" spans="4:27" x14ac:dyDescent="0.25">
      <c r="D135">
        <v>2003</v>
      </c>
    </row>
    <row r="136" spans="4:27" x14ac:dyDescent="0.25">
      <c r="D136">
        <v>2004</v>
      </c>
    </row>
    <row r="137" spans="4:27" x14ac:dyDescent="0.25">
      <c r="D137">
        <v>2005</v>
      </c>
      <c r="E137">
        <v>1</v>
      </c>
      <c r="H137">
        <v>1</v>
      </c>
    </row>
    <row r="138" spans="4:27" x14ac:dyDescent="0.25">
      <c r="D138">
        <v>2006</v>
      </c>
    </row>
    <row r="139" spans="4:27" x14ac:dyDescent="0.25">
      <c r="D139">
        <v>2007</v>
      </c>
    </row>
    <row r="140" spans="4:27" x14ac:dyDescent="0.25">
      <c r="D140">
        <v>2008</v>
      </c>
      <c r="E140">
        <v>4</v>
      </c>
      <c r="H140">
        <v>2</v>
      </c>
    </row>
    <row r="141" spans="4:27" x14ac:dyDescent="0.25">
      <c r="D141">
        <v>2009</v>
      </c>
      <c r="E141">
        <v>4</v>
      </c>
      <c r="H141">
        <v>3</v>
      </c>
    </row>
    <row r="142" spans="4:27" x14ac:dyDescent="0.25">
      <c r="D142">
        <v>2010</v>
      </c>
      <c r="E142">
        <v>6</v>
      </c>
      <c r="H142">
        <v>2</v>
      </c>
    </row>
    <row r="143" spans="4:27" x14ac:dyDescent="0.25">
      <c r="D143">
        <v>2011</v>
      </c>
      <c r="E143">
        <v>8</v>
      </c>
      <c r="H143">
        <v>2</v>
      </c>
    </row>
    <row r="144" spans="4:27" x14ac:dyDescent="0.25">
      <c r="D144">
        <v>2012</v>
      </c>
      <c r="E144">
        <v>12</v>
      </c>
      <c r="H144">
        <v>7</v>
      </c>
    </row>
    <row r="145" spans="4:8" x14ac:dyDescent="0.25">
      <c r="D145">
        <v>2013</v>
      </c>
      <c r="E145">
        <v>11</v>
      </c>
      <c r="H145">
        <v>6</v>
      </c>
    </row>
    <row r="146" spans="4:8" x14ac:dyDescent="0.25">
      <c r="D146">
        <v>2014</v>
      </c>
      <c r="E146">
        <v>16</v>
      </c>
      <c r="H146">
        <v>7</v>
      </c>
    </row>
    <row r="147" spans="4:8" x14ac:dyDescent="0.25">
      <c r="D147">
        <v>2015</v>
      </c>
      <c r="E147">
        <v>30</v>
      </c>
      <c r="H147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2"/>
  <sheetViews>
    <sheetView tabSelected="1" zoomScale="85" zoomScaleNormal="85" workbookViewId="0">
      <selection activeCell="E30" sqref="E30"/>
    </sheetView>
  </sheetViews>
  <sheetFormatPr defaultRowHeight="15" x14ac:dyDescent="0.25"/>
  <cols>
    <col min="1" max="1" width="11.140625" customWidth="1"/>
    <col min="2" max="2" width="13.42578125" customWidth="1"/>
    <col min="3" max="3" width="13.7109375" customWidth="1"/>
    <col min="4" max="4" width="13.85546875" customWidth="1"/>
  </cols>
  <sheetData>
    <row r="7" spans="1:5" x14ac:dyDescent="0.25">
      <c r="A7" t="s">
        <v>3</v>
      </c>
      <c r="B7" t="s">
        <v>4</v>
      </c>
      <c r="C7" t="s">
        <v>5</v>
      </c>
      <c r="D7" t="s">
        <v>6</v>
      </c>
      <c r="E7" t="s">
        <v>2</v>
      </c>
    </row>
    <row r="10" spans="1:5" x14ac:dyDescent="0.25">
      <c r="E10">
        <v>2004</v>
      </c>
    </row>
    <row r="11" spans="1:5" x14ac:dyDescent="0.25">
      <c r="A11">
        <v>3</v>
      </c>
      <c r="C11">
        <v>3</v>
      </c>
      <c r="D11">
        <v>2</v>
      </c>
      <c r="E11">
        <v>2005</v>
      </c>
    </row>
    <row r="12" spans="1:5" x14ac:dyDescent="0.25">
      <c r="A12">
        <v>8</v>
      </c>
      <c r="C12">
        <v>10</v>
      </c>
      <c r="D12">
        <v>6</v>
      </c>
      <c r="E12">
        <v>2006</v>
      </c>
    </row>
    <row r="13" spans="1:5" x14ac:dyDescent="0.25">
      <c r="A13">
        <v>9</v>
      </c>
      <c r="C13">
        <v>10</v>
      </c>
      <c r="D13">
        <v>4</v>
      </c>
      <c r="E13">
        <v>2007</v>
      </c>
    </row>
    <row r="14" spans="1:5" x14ac:dyDescent="0.25">
      <c r="A14">
        <v>6</v>
      </c>
      <c r="C14">
        <v>3</v>
      </c>
      <c r="D14">
        <v>2</v>
      </c>
      <c r="E14">
        <v>2008</v>
      </c>
    </row>
    <row r="15" spans="1:5" x14ac:dyDescent="0.25">
      <c r="A15">
        <v>11</v>
      </c>
      <c r="C15">
        <v>10</v>
      </c>
      <c r="D15">
        <v>4</v>
      </c>
      <c r="E15">
        <v>2009</v>
      </c>
    </row>
    <row r="16" spans="1:5" x14ac:dyDescent="0.25">
      <c r="A16">
        <v>13</v>
      </c>
      <c r="C16">
        <v>17</v>
      </c>
      <c r="D16">
        <v>6</v>
      </c>
      <c r="E16">
        <v>2010</v>
      </c>
    </row>
    <row r="17" spans="1:5" x14ac:dyDescent="0.25">
      <c r="A17">
        <v>14</v>
      </c>
      <c r="C17">
        <v>22</v>
      </c>
      <c r="D17">
        <v>9</v>
      </c>
      <c r="E17">
        <v>2011</v>
      </c>
    </row>
    <row r="18" spans="1:5" x14ac:dyDescent="0.25">
      <c r="A18">
        <v>17</v>
      </c>
      <c r="C18">
        <v>33</v>
      </c>
      <c r="D18">
        <v>13</v>
      </c>
      <c r="E18">
        <v>2012</v>
      </c>
    </row>
    <row r="19" spans="1:5" x14ac:dyDescent="0.25">
      <c r="A19">
        <v>20</v>
      </c>
      <c r="C19">
        <v>35</v>
      </c>
      <c r="D19">
        <v>11</v>
      </c>
      <c r="E19">
        <v>2013</v>
      </c>
    </row>
    <row r="20" spans="1:5" x14ac:dyDescent="0.25">
      <c r="A20">
        <v>17</v>
      </c>
      <c r="C20">
        <v>27</v>
      </c>
      <c r="D20">
        <v>10</v>
      </c>
      <c r="E20">
        <v>2014</v>
      </c>
    </row>
    <row r="21" spans="1:5" x14ac:dyDescent="0.25">
      <c r="A21">
        <v>18</v>
      </c>
      <c r="C21">
        <v>17</v>
      </c>
      <c r="D21">
        <v>8</v>
      </c>
      <c r="E21">
        <v>2015</v>
      </c>
    </row>
    <row r="22" spans="1:5" x14ac:dyDescent="0.25">
      <c r="E22">
        <v>2016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Походы</vt:lpstr>
      <vt:lpstr>Соревнования</vt:lpstr>
    </vt:vector>
  </TitlesOfParts>
  <Company>Томский Политехнический Универсиет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shkitov</dc:creator>
  <cp:lastModifiedBy>Dmitriy A. Shkitov</cp:lastModifiedBy>
  <dcterms:created xsi:type="dcterms:W3CDTF">2011-04-26T03:12:31Z</dcterms:created>
  <dcterms:modified xsi:type="dcterms:W3CDTF">2016-01-28T11:06:36Z</dcterms:modified>
</cp:coreProperties>
</file>